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UPS 2026\SommarT-ligan 2026\"/>
    </mc:Choice>
  </mc:AlternateContent>
  <xr:revisionPtr revIDLastSave="0" documentId="8_{17670D8B-9958-43F6-ABDA-22FA2489E6B5}" xr6:coauthVersionLast="47" xr6:coauthVersionMax="47" xr10:uidLastSave="{00000000-0000-0000-0000-000000000000}"/>
  <bookViews>
    <workbookView xWindow="-120" yWindow="-120" windowWidth="29040" windowHeight="15720" xr2:uid="{8BB1668A-D950-40DD-9D21-FB22F2F01925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AK7" i="1"/>
  <c r="AK3" i="1"/>
  <c r="AJ3" i="1"/>
  <c r="AJ17" i="1"/>
  <c r="AK17" i="1"/>
  <c r="AJ5" i="1"/>
  <c r="AK5" i="1"/>
  <c r="AJ7" i="1"/>
  <c r="C42" i="1"/>
  <c r="C12" i="1"/>
  <c r="C5" i="1"/>
  <c r="AJ64" i="1"/>
  <c r="AJ42" i="1"/>
  <c r="AJ12" i="1"/>
  <c r="AJ63" i="1"/>
  <c r="AJ44" i="1"/>
  <c r="AJ62" i="1"/>
  <c r="AJ25" i="1"/>
  <c r="AJ46" i="1"/>
  <c r="AJ61" i="1"/>
  <c r="AJ31" i="1"/>
  <c r="AJ28" i="1"/>
  <c r="AJ49" i="1"/>
  <c r="AJ60" i="1"/>
  <c r="AJ23" i="1"/>
  <c r="AJ33" i="1"/>
  <c r="AJ51" i="1"/>
  <c r="AJ45" i="1"/>
  <c r="AJ24" i="1"/>
  <c r="AJ9" i="1"/>
  <c r="AJ36" i="1"/>
  <c r="AJ18" i="1"/>
  <c r="AJ14" i="1"/>
  <c r="AJ37" i="1"/>
  <c r="AJ59" i="1"/>
  <c r="AJ58" i="1"/>
  <c r="AJ57" i="1"/>
  <c r="AJ56" i="1"/>
  <c r="AJ19" i="1"/>
  <c r="AJ32" i="1"/>
  <c r="AJ21" i="1"/>
  <c r="AJ29" i="1"/>
  <c r="AJ30" i="1"/>
  <c r="AJ55" i="1"/>
  <c r="AJ38" i="1"/>
  <c r="AJ20" i="1"/>
  <c r="AJ54" i="1"/>
  <c r="AJ34" i="1"/>
  <c r="AJ8" i="1"/>
  <c r="AJ35" i="1"/>
  <c r="AJ53" i="1"/>
  <c r="AJ4" i="1"/>
  <c r="AJ22" i="1"/>
  <c r="AJ47" i="1"/>
  <c r="AJ52" i="1"/>
  <c r="AJ11" i="1"/>
  <c r="AJ27" i="1"/>
  <c r="AJ50" i="1"/>
  <c r="AJ15" i="1"/>
  <c r="AJ16" i="1"/>
  <c r="AJ41" i="1"/>
  <c r="AJ48" i="1"/>
  <c r="AJ26" i="1"/>
  <c r="AJ39" i="1"/>
  <c r="AJ43" i="1"/>
  <c r="AJ40" i="1"/>
  <c r="AJ10" i="1"/>
  <c r="AJ6" i="1"/>
  <c r="AJ13" i="1"/>
  <c r="AH65" i="1"/>
  <c r="AK64" i="1"/>
  <c r="AK42" i="1"/>
  <c r="AK12" i="1"/>
  <c r="AK63" i="1"/>
  <c r="AK44" i="1"/>
  <c r="AK62" i="1"/>
  <c r="AK25" i="1"/>
  <c r="AK46" i="1"/>
  <c r="AK61" i="1"/>
  <c r="AK31" i="1"/>
  <c r="AK28" i="1"/>
  <c r="AK49" i="1"/>
  <c r="AK60" i="1"/>
  <c r="AK23" i="1"/>
  <c r="AK33" i="1"/>
  <c r="AK51" i="1"/>
  <c r="AK45" i="1"/>
  <c r="AK24" i="1"/>
  <c r="AK9" i="1"/>
  <c r="AK36" i="1"/>
  <c r="AK18" i="1"/>
  <c r="AK14" i="1"/>
  <c r="AK37" i="1"/>
  <c r="AK59" i="1"/>
  <c r="AK58" i="1"/>
  <c r="AK57" i="1"/>
  <c r="AK56" i="1"/>
  <c r="AK19" i="1"/>
  <c r="AK32" i="1"/>
  <c r="AK21" i="1"/>
  <c r="AK29" i="1"/>
  <c r="AK30" i="1"/>
  <c r="AK55" i="1"/>
  <c r="AK38" i="1"/>
  <c r="AK20" i="1"/>
  <c r="AK54" i="1"/>
  <c r="AK34" i="1"/>
  <c r="AK8" i="1"/>
  <c r="AK35" i="1"/>
  <c r="AK53" i="1"/>
  <c r="AK4" i="1"/>
  <c r="AK22" i="1"/>
  <c r="AK47" i="1"/>
  <c r="AK52" i="1"/>
  <c r="AK11" i="1"/>
  <c r="AK27" i="1"/>
  <c r="AK50" i="1"/>
  <c r="AK15" i="1"/>
  <c r="AK16" i="1"/>
  <c r="AK41" i="1"/>
  <c r="AK48" i="1"/>
  <c r="AK26" i="1"/>
  <c r="AK39" i="1"/>
  <c r="AK43" i="1"/>
  <c r="AK40" i="1"/>
  <c r="AK10" i="1"/>
  <c r="AK6" i="1"/>
  <c r="AK13" i="1"/>
  <c r="C63" i="1"/>
  <c r="C44" i="1"/>
  <c r="C62" i="1"/>
  <c r="C25" i="1"/>
  <c r="C46" i="1"/>
  <c r="C61" i="1"/>
  <c r="C31" i="1"/>
  <c r="C28" i="1"/>
  <c r="C49" i="1"/>
  <c r="C60" i="1"/>
  <c r="C23" i="1"/>
  <c r="C33" i="1"/>
  <c r="C51" i="1"/>
  <c r="C45" i="1"/>
  <c r="C24" i="1"/>
  <c r="C9" i="1"/>
  <c r="C36" i="1"/>
  <c r="C18" i="1"/>
  <c r="C14" i="1"/>
  <c r="C37" i="1"/>
  <c r="C59" i="1"/>
  <c r="C58" i="1"/>
  <c r="C57" i="1"/>
  <c r="C56" i="1"/>
  <c r="C17" i="1"/>
  <c r="C19" i="1"/>
  <c r="C32" i="1"/>
  <c r="C21" i="1"/>
  <c r="C29" i="1"/>
  <c r="C30" i="1"/>
  <c r="C55" i="1"/>
  <c r="C38" i="1"/>
  <c r="C20" i="1"/>
  <c r="C54" i="1"/>
  <c r="C34" i="1"/>
  <c r="C8" i="1"/>
  <c r="C35" i="1"/>
  <c r="C53" i="1"/>
  <c r="C4" i="1"/>
  <c r="C22" i="1"/>
  <c r="C47" i="1"/>
  <c r="C52" i="1"/>
  <c r="C11" i="1"/>
  <c r="C27" i="1"/>
  <c r="C50" i="1"/>
  <c r="C15" i="1"/>
  <c r="C16" i="1"/>
  <c r="C41" i="1"/>
  <c r="C48" i="1"/>
  <c r="C26" i="1"/>
  <c r="C39" i="1"/>
  <c r="C43" i="1"/>
  <c r="C40" i="1"/>
  <c r="C10" i="1"/>
  <c r="C7" i="1"/>
  <c r="C6" i="1"/>
  <c r="C13" i="1"/>
  <c r="AF65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D65" i="1"/>
  <c r="AL3" i="1" l="1"/>
  <c r="AL25" i="1"/>
  <c r="AL10" i="1"/>
  <c r="AL8" i="1"/>
  <c r="AL51" i="1"/>
  <c r="AL21" i="1"/>
  <c r="AL50" i="1"/>
  <c r="AL52" i="1"/>
  <c r="AL60" i="1"/>
  <c r="AL36" i="1"/>
  <c r="AL41" i="1"/>
  <c r="AL48" i="1"/>
  <c r="AL26" i="1"/>
  <c r="AL7" i="1"/>
  <c r="AL45" i="1"/>
  <c r="AL44" i="1"/>
  <c r="AL4" i="1"/>
  <c r="AL53" i="1"/>
  <c r="AL23" i="1"/>
  <c r="AL11" i="1"/>
  <c r="AL18" i="1"/>
  <c r="AL46" i="1"/>
  <c r="AL59" i="1"/>
  <c r="AL17" i="1"/>
  <c r="AL14" i="1"/>
  <c r="AL54" i="1"/>
  <c r="AL19" i="1"/>
  <c r="AL47" i="1"/>
  <c r="AL38" i="1"/>
  <c r="AL27" i="1"/>
  <c r="AL55" i="1"/>
  <c r="AL29" i="1"/>
  <c r="AL24" i="1"/>
  <c r="AL22" i="1"/>
  <c r="AL57" i="1"/>
  <c r="AL42" i="1"/>
  <c r="AL61" i="1"/>
  <c r="AL64" i="1"/>
  <c r="AL63" i="1"/>
  <c r="AL13" i="1"/>
  <c r="AL56" i="1"/>
  <c r="AL33" i="1"/>
  <c r="AL15" i="1"/>
  <c r="AL28" i="1"/>
  <c r="AL37" i="1"/>
  <c r="AL32" i="1"/>
  <c r="AL40" i="1"/>
  <c r="AL58" i="1"/>
  <c r="AL49" i="1"/>
  <c r="AL43" i="1"/>
  <c r="AL30" i="1"/>
  <c r="AL12" i="1"/>
  <c r="AL31" i="1"/>
  <c r="AL39" i="1"/>
  <c r="AL6" i="1"/>
  <c r="AL5" i="1"/>
  <c r="AL20" i="1"/>
  <c r="AL16" i="1"/>
  <c r="AL62" i="1"/>
  <c r="AL9" i="1"/>
  <c r="AL35" i="1"/>
  <c r="AL34" i="1"/>
  <c r="AK65" i="1"/>
  <c r="AJ65" i="1"/>
  <c r="AL65" i="1" l="1"/>
</calcChain>
</file>

<file path=xl/sharedStrings.xml><?xml version="1.0" encoding="utf-8"?>
<sst xmlns="http://schemas.openxmlformats.org/spreadsheetml/2006/main" count="72" uniqueCount="72">
  <si>
    <t>Maj</t>
  </si>
  <si>
    <t>Spel</t>
  </si>
  <si>
    <t>Plac.</t>
  </si>
  <si>
    <t>Namn</t>
  </si>
  <si>
    <t>Poäng</t>
  </si>
  <si>
    <t>INGA STENBRINK</t>
  </si>
  <si>
    <t>LEIF PETTERSSON</t>
  </si>
  <si>
    <t>ÅKE LUNDQVIST</t>
  </si>
  <si>
    <t>OLLE WIBERG</t>
  </si>
  <si>
    <t>JEAN PIERRE DIGNAC</t>
  </si>
  <si>
    <t>LARS PETTERSSON-MELLBERG</t>
  </si>
  <si>
    <t>INGER ISAKSSON</t>
  </si>
  <si>
    <t>SIV VEDUNG</t>
  </si>
  <si>
    <t>JAN-ÅKE MEHLSTRAND</t>
  </si>
  <si>
    <t>MARGARETA LINDÉN</t>
  </si>
  <si>
    <t>CAJ STRÖM</t>
  </si>
  <si>
    <t>MILDRED LARSSON</t>
  </si>
  <si>
    <t>GUN-BRITT SÖDERLUND</t>
  </si>
  <si>
    <t>GÖSTA PERSSON</t>
  </si>
  <si>
    <t>BIRGITTA WENNERBERG</t>
  </si>
  <si>
    <t>INGA-LILL HALVARSSON</t>
  </si>
  <si>
    <t>KARITA STRÖM</t>
  </si>
  <si>
    <t>KARIN BERGSTRÖM</t>
  </si>
  <si>
    <t>KALLE NIELSEN</t>
  </si>
  <si>
    <t>ULF BORELL</t>
  </si>
  <si>
    <t>JAN ÖHRLING</t>
  </si>
  <si>
    <t>AGNETA MEHLSTRAND</t>
  </si>
  <si>
    <t>MONIKA FORSBERG</t>
  </si>
  <si>
    <t>LARS-OLOF LARSSON</t>
  </si>
  <si>
    <t>LEIF GILL</t>
  </si>
  <si>
    <t>HASSE BACKMAN</t>
  </si>
  <si>
    <t>KARIN GRANBERG</t>
  </si>
  <si>
    <t>NED CARTER</t>
  </si>
  <si>
    <t>BERTIL PETTERSSON</t>
  </si>
  <si>
    <t>REMI VESVRE</t>
  </si>
  <si>
    <t>RONNY ERIKSSON</t>
  </si>
  <si>
    <t>Vinst</t>
  </si>
  <si>
    <t>Att betala</t>
  </si>
  <si>
    <t>MAGNUS BÄCKSTRAND</t>
  </si>
  <si>
    <t>LILLEOR ELIHN</t>
  </si>
  <si>
    <t>JACK ENGBLOM</t>
  </si>
  <si>
    <t>MONIKA MELLBERG</t>
  </si>
  <si>
    <t>IVAN MÅRTENSSON</t>
  </si>
  <si>
    <t>SIMON OLSSON</t>
  </si>
  <si>
    <t>TORBJÖRN SÖDERLUND</t>
  </si>
  <si>
    <t>CARINA MÅRD</t>
  </si>
  <si>
    <t>LAGE HEDIN</t>
  </si>
  <si>
    <t>EIVOR PALMQVIST</t>
  </si>
  <si>
    <t xml:space="preserve">                  Juni</t>
  </si>
  <si>
    <t xml:space="preserve">                         Juli </t>
  </si>
  <si>
    <t xml:space="preserve">                        Augusti</t>
  </si>
  <si>
    <t>Sommar T-ligan 2025</t>
  </si>
  <si>
    <t>HANS WASSÉN</t>
  </si>
  <si>
    <t>MARIE WASSÉN</t>
  </si>
  <si>
    <t>TOMMY WESTLING</t>
  </si>
  <si>
    <t>BARNRO LINDKVIST</t>
  </si>
  <si>
    <t>TOMMY SAMUELSSON</t>
  </si>
  <si>
    <t>NISSE JANSSON</t>
  </si>
  <si>
    <t>FRIDA MILEVI</t>
  </si>
  <si>
    <t>JOHAN OLOFSSON</t>
  </si>
  <si>
    <t>ANKI LINDEVALL</t>
  </si>
  <si>
    <t>LARS BLENNÅ</t>
  </si>
  <si>
    <t>BENJAMIN GOLDMANN H</t>
  </si>
  <si>
    <t>PELLE JANSSON</t>
  </si>
  <si>
    <t>JAN-ERIK JANSSON</t>
  </si>
  <si>
    <t>JAN PETTERSSON</t>
  </si>
  <si>
    <t>SVEN WESLIEN</t>
  </si>
  <si>
    <t>ROSE-MARIE LUNDGREN</t>
  </si>
  <si>
    <t>YACOUB RAMDANE</t>
  </si>
  <si>
    <t>JONAS JANSSON</t>
  </si>
  <si>
    <t>ANNA-LISA DIDRIKSSON</t>
  </si>
  <si>
    <t>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</si>
</sst>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51"/>
      </bottom>
      <diagonal/>
    </border>
    <border>
      <left style="medium">
        <color indexed="64"/>
      </left>
      <right style="medium">
        <color indexed="64"/>
      </right>
      <top/>
      <bottom style="medium">
        <color indexed="51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/>
      <bottom style="thin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/>
      <diagonal/>
    </border>
    <border>
      <left style="hair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31">
    <xf numFmtId="0" fontId="0" fillId="0" borderId="0" xfId="0"/>
    <xf numFmtId="1" fontId="3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1" fontId="7" fillId="0" borderId="6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" fontId="7" fillId="0" borderId="15" xfId="1" applyNumberFormat="1" applyFont="1" applyBorder="1" applyAlignment="1">
      <alignment horizontal="center" vertical="center"/>
    </xf>
    <xf numFmtId="1" fontId="7" fillId="0" borderId="32" xfId="1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" fontId="7" fillId="0" borderId="35" xfId="1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1" fontId="13" fillId="0" borderId="41" xfId="1" applyNumberFormat="1" applyFont="1" applyBorder="1" applyAlignment="1">
      <alignment horizontal="center" vertical="center"/>
    </xf>
    <xf numFmtId="1" fontId="8" fillId="0" borderId="37" xfId="0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0" fillId="0" borderId="44" xfId="0" applyBorder="1"/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5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3" fillId="0" borderId="42" xfId="0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1" fontId="3" fillId="0" borderId="66" xfId="1" applyNumberFormat="1" applyFont="1" applyBorder="1" applyAlignment="1">
      <alignment horizontal="center" vertical="center"/>
    </xf>
    <xf numFmtId="0" fontId="12" fillId="0" borderId="69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0" borderId="7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" fontId="5" fillId="0" borderId="65" xfId="1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" fontId="5" fillId="0" borderId="63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5" fillId="0" borderId="6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67" xfId="1" applyFont="1" applyFill="1" applyBorder="1" applyAlignment="1">
      <alignment horizontal="center" vertical="center"/>
    </xf>
    <xf numFmtId="0" fontId="5" fillId="2" borderId="68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1" fontId="5" fillId="0" borderId="60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2">
    <cellStyle name="Normal" xfId="0" builtinId="0"/>
    <cellStyle name="Normal 2" xfId="1" xr:uid="{C09C7A0C-CE4F-43C1-A82A-A0A11A038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819D-3934-4B40-BBFD-0D738B4BD215}">
  <dimension ref="A1:AL2781"/>
  <sheetViews>
    <sheetView tabSelected="1" zoomScale="95" zoomScaleNormal="95" workbookViewId="0">
      <selection activeCell="H30" sqref="G30:H30"/>
    </sheetView>
  </sheetViews>
  <sheetFormatPr defaultRowHeight="15" x14ac:dyDescent="0.25"/>
  <cols>
    <col min="1" max="1" width="5.28515625" customWidth="1"/>
    <col min="2" max="2" width="28.42578125" customWidth="1"/>
    <col min="3" max="3" width="10.7109375" customWidth="1"/>
    <col min="4" max="9" width="5.28515625" customWidth="1"/>
    <col min="10" max="10" width="4.85546875" customWidth="1"/>
    <col min="11" max="16" width="5.28515625" customWidth="1"/>
    <col min="17" max="17" width="5.28515625" style="50" customWidth="1"/>
    <col min="18" max="18" width="5.28515625" customWidth="1"/>
    <col min="19" max="19" width="5.28515625" style="50" customWidth="1"/>
    <col min="20" max="20" width="5.28515625" customWidth="1"/>
    <col min="21" max="21" width="4.85546875" customWidth="1"/>
    <col min="22" max="35" width="5.28515625" customWidth="1"/>
    <col min="37" max="37" width="9.140625" style="58"/>
    <col min="38" max="38" width="9.140625" style="60"/>
  </cols>
  <sheetData>
    <row r="1" spans="1:38" ht="16.5" thickBot="1" x14ac:dyDescent="0.3">
      <c r="A1" s="1"/>
      <c r="B1" s="2" t="s">
        <v>51</v>
      </c>
      <c r="C1" s="85"/>
      <c r="D1" s="119" t="s">
        <v>0</v>
      </c>
      <c r="E1" s="120"/>
      <c r="F1" s="120"/>
      <c r="G1" s="120"/>
      <c r="H1" s="120"/>
      <c r="I1" s="120"/>
      <c r="J1" s="119" t="s">
        <v>48</v>
      </c>
      <c r="K1" s="119"/>
      <c r="L1" s="119"/>
      <c r="M1" s="119"/>
      <c r="N1" s="119"/>
      <c r="O1" s="119"/>
      <c r="P1" s="119"/>
      <c r="Q1" s="119"/>
      <c r="R1" s="121" t="s">
        <v>49</v>
      </c>
      <c r="S1" s="121"/>
      <c r="T1" s="121"/>
      <c r="U1" s="121"/>
      <c r="V1" s="121"/>
      <c r="W1" s="121"/>
      <c r="X1" s="121"/>
      <c r="Y1" s="121"/>
      <c r="Z1" s="121" t="s">
        <v>50</v>
      </c>
      <c r="AA1" s="122"/>
      <c r="AB1" s="122"/>
      <c r="AC1" s="122"/>
      <c r="AD1" s="122"/>
      <c r="AE1" s="122"/>
      <c r="AF1" s="122"/>
      <c r="AG1" s="122"/>
      <c r="AH1" s="122"/>
      <c r="AI1" s="122"/>
      <c r="AJ1" s="84" t="s">
        <v>1</v>
      </c>
      <c r="AK1" s="61"/>
      <c r="AL1" s="61"/>
    </row>
    <row r="2" spans="1:38" ht="16.5" thickTop="1" thickBot="1" x14ac:dyDescent="0.3">
      <c r="A2" s="3" t="s">
        <v>2</v>
      </c>
      <c r="B2" s="4" t="s">
        <v>3</v>
      </c>
      <c r="C2" s="86" t="s">
        <v>4</v>
      </c>
      <c r="D2" s="123">
        <v>7</v>
      </c>
      <c r="E2" s="124"/>
      <c r="F2" s="115">
        <v>14</v>
      </c>
      <c r="G2" s="112"/>
      <c r="H2" s="115">
        <v>21</v>
      </c>
      <c r="I2" s="112"/>
      <c r="J2" s="123">
        <v>28</v>
      </c>
      <c r="K2" s="125"/>
      <c r="L2" s="126">
        <v>4</v>
      </c>
      <c r="M2" s="108"/>
      <c r="N2" s="127">
        <v>11</v>
      </c>
      <c r="O2" s="108"/>
      <c r="P2" s="113">
        <v>18</v>
      </c>
      <c r="Q2" s="114"/>
      <c r="R2" s="111">
        <v>25</v>
      </c>
      <c r="S2" s="110"/>
      <c r="T2" s="118">
        <v>2</v>
      </c>
      <c r="U2" s="108"/>
      <c r="V2" s="113">
        <v>9</v>
      </c>
      <c r="W2" s="114"/>
      <c r="X2" s="107">
        <v>16</v>
      </c>
      <c r="Y2" s="108"/>
      <c r="Z2" s="109">
        <v>30</v>
      </c>
      <c r="AA2" s="110"/>
      <c r="AB2" s="111">
        <v>6</v>
      </c>
      <c r="AC2" s="112"/>
      <c r="AD2" s="115">
        <v>13</v>
      </c>
      <c r="AE2" s="112"/>
      <c r="AF2" s="115">
        <v>20</v>
      </c>
      <c r="AG2" s="108"/>
      <c r="AH2" s="116">
        <v>27</v>
      </c>
      <c r="AI2" s="117"/>
      <c r="AJ2" s="71"/>
      <c r="AK2" s="61" t="s">
        <v>36</v>
      </c>
      <c r="AL2" s="61" t="s">
        <v>37</v>
      </c>
    </row>
    <row r="3" spans="1:38" x14ac:dyDescent="0.25">
      <c r="A3" s="5">
        <v>1</v>
      </c>
      <c r="B3" s="6" t="s">
        <v>13</v>
      </c>
      <c r="C3" s="7">
        <f>SUM(D3,F3,H3,J3,L3,N3,P3,R3,T3,V3,X3,Z3,AB3,AD3,AF3,AH3,)</f>
        <v>24</v>
      </c>
      <c r="D3" s="8">
        <v>5</v>
      </c>
      <c r="E3" s="100">
        <v>90</v>
      </c>
      <c r="F3" s="9"/>
      <c r="G3" s="100"/>
      <c r="H3" s="10"/>
      <c r="I3" s="100"/>
      <c r="J3" s="35">
        <v>3</v>
      </c>
      <c r="K3" s="51"/>
      <c r="L3" s="35">
        <v>2</v>
      </c>
      <c r="M3" s="100"/>
      <c r="N3" s="9"/>
      <c r="O3" s="100"/>
      <c r="P3" s="10">
        <v>5</v>
      </c>
      <c r="Q3" s="101">
        <v>60</v>
      </c>
      <c r="R3" s="13">
        <v>2</v>
      </c>
      <c r="S3" s="51"/>
      <c r="T3" s="13">
        <v>2</v>
      </c>
      <c r="U3" s="100"/>
      <c r="V3" s="11"/>
      <c r="W3" s="100"/>
      <c r="X3" s="30">
        <v>5</v>
      </c>
      <c r="Y3" s="100">
        <v>110</v>
      </c>
      <c r="Z3" s="13"/>
      <c r="AA3" s="51"/>
      <c r="AB3" s="30"/>
      <c r="AC3" s="100"/>
      <c r="AD3" s="12"/>
      <c r="AE3" s="100"/>
      <c r="AF3" s="11"/>
      <c r="AG3" s="100"/>
      <c r="AH3" s="13"/>
      <c r="AI3" s="102"/>
      <c r="AJ3" s="59">
        <f>COUNTA(D3,F3,H3,J3,L3,N3,P3,R3,T3,V3,X3,Z3,AB3,AD3,AF3,AH3)*20</f>
        <v>140</v>
      </c>
      <c r="AK3" s="62">
        <f>SUM(E3,G3,I3,K3,M3,O3,Q3,S3,U3,W3,Y3,AA3,AC3,AE3,AG3,AI3,)</f>
        <v>260</v>
      </c>
      <c r="AL3" s="62">
        <f>(AJ3-AK3)</f>
        <v>-120</v>
      </c>
    </row>
    <row r="4" spans="1:38" x14ac:dyDescent="0.25">
      <c r="A4" s="5">
        <v>2</v>
      </c>
      <c r="B4" s="14" t="s">
        <v>23</v>
      </c>
      <c r="C4" s="7">
        <f>SUM(D4,F4,H4,J4,L4,N4,P4,R4,T4,V4,X4,Z4,AB4,AD4,AF4,AH4,)</f>
        <v>23</v>
      </c>
      <c r="D4" s="15">
        <v>3</v>
      </c>
      <c r="E4" s="16"/>
      <c r="F4" s="129"/>
      <c r="G4" s="16"/>
      <c r="H4" s="17">
        <v>3</v>
      </c>
      <c r="I4" s="18">
        <v>50</v>
      </c>
      <c r="J4" s="75">
        <v>2</v>
      </c>
      <c r="K4" s="52"/>
      <c r="L4" s="130">
        <v>3</v>
      </c>
      <c r="M4" s="16"/>
      <c r="N4" s="17"/>
      <c r="O4" s="18"/>
      <c r="P4" s="17">
        <v>5</v>
      </c>
      <c r="Q4" s="18">
        <v>100</v>
      </c>
      <c r="R4" s="21">
        <v>3</v>
      </c>
      <c r="S4" s="52">
        <v>50</v>
      </c>
      <c r="T4" s="21">
        <v>1</v>
      </c>
      <c r="U4" s="18"/>
      <c r="V4" s="20"/>
      <c r="W4" s="18"/>
      <c r="X4" s="21">
        <v>3</v>
      </c>
      <c r="Y4" s="18"/>
      <c r="Z4" s="21"/>
      <c r="AA4" s="52"/>
      <c r="AB4" s="21"/>
      <c r="AC4" s="18"/>
      <c r="AD4" s="20"/>
      <c r="AE4" s="18"/>
      <c r="AF4" s="20"/>
      <c r="AG4" s="18"/>
      <c r="AH4" s="21"/>
      <c r="AI4" s="19"/>
      <c r="AJ4" s="59">
        <f>COUNTA(D4,F4,H4,J4,L4,N4,P4,R4,T4,V4,X4,Z4,AB4,AD4,AF4,AH4)*20</f>
        <v>160</v>
      </c>
      <c r="AK4" s="63">
        <f>SUM(E4,G4,I4,K4,M4,O4,Q4,S4,U4,W4,Y4,AA4,AC4,AE4,AG4,AI4,)</f>
        <v>200</v>
      </c>
      <c r="AL4" s="63">
        <f>(AJ4-AK4)</f>
        <v>-40</v>
      </c>
    </row>
    <row r="5" spans="1:38" x14ac:dyDescent="0.25">
      <c r="A5" s="5">
        <v>3</v>
      </c>
      <c r="B5" s="22" t="s">
        <v>5</v>
      </c>
      <c r="C5" s="7">
        <f>SUM(D5,F5,H5,J5,L5,N5,P5,R5,T5,V5,X5,Z5,AB5,AD5,AF5,AH5,)</f>
        <v>22</v>
      </c>
      <c r="D5" s="23">
        <v>3</v>
      </c>
      <c r="E5" s="104">
        <v>60</v>
      </c>
      <c r="F5" s="24"/>
      <c r="G5" s="104"/>
      <c r="H5" s="24">
        <v>1</v>
      </c>
      <c r="I5" s="105"/>
      <c r="J5" s="76">
        <v>2</v>
      </c>
      <c r="K5" s="53"/>
      <c r="L5" s="76">
        <v>5</v>
      </c>
      <c r="M5" s="104">
        <v>50</v>
      </c>
      <c r="N5" s="24"/>
      <c r="O5" s="105"/>
      <c r="P5" s="24">
        <v>3</v>
      </c>
      <c r="Q5" s="105">
        <v>20</v>
      </c>
      <c r="R5" s="26">
        <v>3</v>
      </c>
      <c r="S5" s="53"/>
      <c r="T5" s="26">
        <v>3</v>
      </c>
      <c r="U5" s="105"/>
      <c r="V5" s="25"/>
      <c r="W5" s="105"/>
      <c r="X5" s="26">
        <v>2</v>
      </c>
      <c r="Y5" s="105"/>
      <c r="Z5" s="26"/>
      <c r="AA5" s="53"/>
      <c r="AB5" s="26"/>
      <c r="AC5" s="105"/>
      <c r="AD5" s="25"/>
      <c r="AE5" s="105"/>
      <c r="AF5" s="25"/>
      <c r="AG5" s="105"/>
      <c r="AH5" s="26"/>
      <c r="AI5" s="106"/>
      <c r="AJ5" s="59">
        <f>COUNTA(D5,F5,H5,J5,L5,N5,P5,R5,T5,V5,X5,Z5,AB5,AD5,AF5,AH5)*20</f>
        <v>160</v>
      </c>
      <c r="AK5" s="63">
        <f>SUM(E5,G5,I5,K5,M5,O5,Q5,S5,U5,W5,Y5,AA5,AC5,AE5,AG5,AI5,)</f>
        <v>130</v>
      </c>
      <c r="AL5" s="63">
        <f>(AJ5-AK5)</f>
        <v>30</v>
      </c>
    </row>
    <row r="6" spans="1:38" x14ac:dyDescent="0.25">
      <c r="A6" s="5">
        <v>4</v>
      </c>
      <c r="B6" s="6" t="s">
        <v>7</v>
      </c>
      <c r="C6" s="7">
        <f>SUM(D6,F6,H6,J6,L6,N6,P6,R6,T6,V6,X6,Z6,AB6,AD6,AF6,AH6,)</f>
        <v>21</v>
      </c>
      <c r="D6" s="8">
        <v>3</v>
      </c>
      <c r="E6" s="27"/>
      <c r="F6" s="9"/>
      <c r="G6" s="27"/>
      <c r="H6" s="9">
        <v>3</v>
      </c>
      <c r="I6" s="28"/>
      <c r="J6" s="35"/>
      <c r="K6" s="54"/>
      <c r="L6" s="35">
        <v>1</v>
      </c>
      <c r="M6" s="27"/>
      <c r="N6" s="9"/>
      <c r="O6" s="28"/>
      <c r="P6" s="9">
        <v>2</v>
      </c>
      <c r="Q6" s="28"/>
      <c r="R6" s="30">
        <v>5</v>
      </c>
      <c r="S6" s="54">
        <v>80</v>
      </c>
      <c r="T6" s="30">
        <v>2</v>
      </c>
      <c r="U6" s="28"/>
      <c r="V6" s="12"/>
      <c r="W6" s="28"/>
      <c r="X6" s="30">
        <v>5</v>
      </c>
      <c r="Y6" s="28">
        <v>70</v>
      </c>
      <c r="Z6" s="30"/>
      <c r="AA6" s="54"/>
      <c r="AB6" s="30"/>
      <c r="AC6" s="28"/>
      <c r="AD6" s="12"/>
      <c r="AE6" s="28"/>
      <c r="AF6" s="12"/>
      <c r="AG6" s="28"/>
      <c r="AH6" s="30"/>
      <c r="AI6" s="29"/>
      <c r="AJ6" s="59">
        <f>COUNTA(D6,F6,H6,J6,L6,N6,P6,R6,T6,V6,X6,Z6,AB6,AD6,AF6,AH6)*20</f>
        <v>140</v>
      </c>
      <c r="AK6" s="63">
        <f>SUM(E6,G6,I6,K6,M6,O6,Q6,S6,U6,W6,Y6,AA6,AC6,AE6,AG6,AI6,)</f>
        <v>150</v>
      </c>
      <c r="AL6" s="63">
        <f>(AJ6-AK6)</f>
        <v>-10</v>
      </c>
    </row>
    <row r="7" spans="1:38" x14ac:dyDescent="0.25">
      <c r="A7" s="5">
        <v>5</v>
      </c>
      <c r="B7" s="6" t="s">
        <v>8</v>
      </c>
      <c r="C7" s="7">
        <f>SUM(D7,F7,H7,J7,L7,N7,P7,R7,T7,V7,X7,Z7,AB7,AD7,AF7,AH7,)</f>
        <v>20</v>
      </c>
      <c r="D7" s="8">
        <v>3</v>
      </c>
      <c r="E7" s="27"/>
      <c r="F7" s="9"/>
      <c r="G7" s="27"/>
      <c r="H7" s="9">
        <v>2</v>
      </c>
      <c r="I7" s="28"/>
      <c r="J7" s="35">
        <v>3</v>
      </c>
      <c r="K7" s="54"/>
      <c r="L7" s="35">
        <v>1</v>
      </c>
      <c r="M7" s="27"/>
      <c r="N7" s="9"/>
      <c r="O7" s="28"/>
      <c r="P7" s="9">
        <v>2</v>
      </c>
      <c r="Q7" s="28"/>
      <c r="R7" s="30">
        <v>3</v>
      </c>
      <c r="S7" s="54"/>
      <c r="T7" s="30">
        <v>3</v>
      </c>
      <c r="U7" s="28"/>
      <c r="V7" s="12"/>
      <c r="W7" s="28"/>
      <c r="X7" s="30">
        <v>3</v>
      </c>
      <c r="Y7" s="28"/>
      <c r="Z7" s="30"/>
      <c r="AA7" s="54"/>
      <c r="AB7" s="30"/>
      <c r="AC7" s="28"/>
      <c r="AD7" s="12"/>
      <c r="AE7" s="28"/>
      <c r="AF7" s="12"/>
      <c r="AG7" s="28"/>
      <c r="AH7" s="30"/>
      <c r="AI7" s="29"/>
      <c r="AJ7" s="59">
        <f>COUNTA(D7,F7,H7,J7,L7,N7,P7,R7,T7,V7,X7,Z7,AB7,AD7,AF7,AH7)*20</f>
        <v>160</v>
      </c>
      <c r="AK7" s="93">
        <f>SUM(E7,G7,I7,K7,M7,O7,Q7,S7,U7,W7,Y7,AA7,AC7,AE7,AG7,AI7,)</f>
        <v>0</v>
      </c>
      <c r="AL7" s="63">
        <f>(AJ7-AK7)</f>
        <v>160</v>
      </c>
    </row>
    <row r="8" spans="1:38" x14ac:dyDescent="0.25">
      <c r="A8" s="5">
        <v>5</v>
      </c>
      <c r="B8" s="128" t="s">
        <v>54</v>
      </c>
      <c r="C8" s="7">
        <f>SUM(D8,F8,H8,J8,L8,N8,P8,R8,T8,V8,X8,Z8,AB8,AD8,AF8,AH8,)</f>
        <v>20</v>
      </c>
      <c r="D8" s="8">
        <v>3</v>
      </c>
      <c r="E8" s="27"/>
      <c r="F8" s="9"/>
      <c r="G8" s="27"/>
      <c r="H8" s="9">
        <v>2</v>
      </c>
      <c r="I8" s="28"/>
      <c r="J8" s="35"/>
      <c r="K8" s="54"/>
      <c r="L8" s="35">
        <v>3</v>
      </c>
      <c r="M8" s="27"/>
      <c r="N8" s="9"/>
      <c r="O8" s="28"/>
      <c r="P8" s="9">
        <v>3</v>
      </c>
      <c r="Q8" s="28">
        <v>20</v>
      </c>
      <c r="R8" s="30">
        <v>3</v>
      </c>
      <c r="S8" s="54"/>
      <c r="T8" s="30">
        <v>3</v>
      </c>
      <c r="U8" s="28"/>
      <c r="V8" s="12"/>
      <c r="W8" s="28"/>
      <c r="X8" s="30">
        <v>3</v>
      </c>
      <c r="Y8" s="28"/>
      <c r="Z8" s="30"/>
      <c r="AA8" s="54"/>
      <c r="AB8" s="30"/>
      <c r="AC8" s="28"/>
      <c r="AD8" s="12"/>
      <c r="AE8" s="28"/>
      <c r="AF8" s="12"/>
      <c r="AG8" s="28"/>
      <c r="AH8" s="30"/>
      <c r="AI8" s="29"/>
      <c r="AJ8" s="59">
        <f>COUNTA(D8,F8,H8,J8,L8,N8,P8,R8,T8,V8,X8,Z8,AB8,AD8,AF8,AH8)*20</f>
        <v>140</v>
      </c>
      <c r="AK8" s="63">
        <f>SUM(E8,G8,I8,K8,M8,O8,Q8,S8,U8,W8,Y8,AA8,AC8,AE8,AG8,AI8,)</f>
        <v>20</v>
      </c>
      <c r="AL8" s="63">
        <f>(AJ8-AK8)</f>
        <v>120</v>
      </c>
    </row>
    <row r="9" spans="1:38" x14ac:dyDescent="0.25">
      <c r="A9" s="31">
        <v>7</v>
      </c>
      <c r="B9" s="14" t="s">
        <v>39</v>
      </c>
      <c r="C9" s="7">
        <f>SUM(D9,F9,H9,J9,L9,N9,P9,R9,T9,V9,X9,Z9,AB9,AD9,AF9,AH9,)</f>
        <v>19</v>
      </c>
      <c r="D9" s="15">
        <v>3</v>
      </c>
      <c r="E9" s="95"/>
      <c r="F9" s="17"/>
      <c r="G9" s="95"/>
      <c r="H9" s="17">
        <v>3</v>
      </c>
      <c r="I9" s="96">
        <v>30</v>
      </c>
      <c r="J9" s="75">
        <v>3</v>
      </c>
      <c r="K9" s="97"/>
      <c r="L9" s="75">
        <v>5</v>
      </c>
      <c r="M9" s="95">
        <v>80</v>
      </c>
      <c r="N9" s="17"/>
      <c r="O9" s="96"/>
      <c r="P9" s="17"/>
      <c r="Q9" s="96"/>
      <c r="R9" s="21">
        <v>3</v>
      </c>
      <c r="S9" s="52"/>
      <c r="T9" s="21">
        <v>2</v>
      </c>
      <c r="U9" s="96"/>
      <c r="V9" s="20"/>
      <c r="W9" s="96"/>
      <c r="X9" s="21"/>
      <c r="Y9" s="96"/>
      <c r="Z9" s="21"/>
      <c r="AA9" s="97"/>
      <c r="AB9" s="21"/>
      <c r="AC9" s="96"/>
      <c r="AD9" s="20"/>
      <c r="AE9" s="96"/>
      <c r="AF9" s="20"/>
      <c r="AG9" s="96"/>
      <c r="AH9" s="21"/>
      <c r="AI9" s="98"/>
      <c r="AJ9" s="59">
        <f>COUNTA(D9,F9,H9,J9,L9,N9,P9,R9,T9,V9,X9,Z9,AB9,AD9,AF9,AH9)*20</f>
        <v>120</v>
      </c>
      <c r="AK9" s="63">
        <f>SUM(E9,G9,I9,K9,M9,O9,Q9,S9,U9,W9,Y9,AA9,AC9,AE9,AG9,AI9,)</f>
        <v>110</v>
      </c>
      <c r="AL9" s="63">
        <f>(AJ9-AK9)</f>
        <v>10</v>
      </c>
    </row>
    <row r="10" spans="1:38" x14ac:dyDescent="0.25">
      <c r="A10" s="31">
        <v>7</v>
      </c>
      <c r="B10" s="14" t="s">
        <v>9</v>
      </c>
      <c r="C10" s="7">
        <f>SUM(D10,F10,H10,J10,L10,N10,P10,R10,T10,V10,X10,Z10,AB10,AD10,AF10,AH10,)</f>
        <v>19</v>
      </c>
      <c r="D10" s="15">
        <v>5</v>
      </c>
      <c r="E10" s="16">
        <v>150</v>
      </c>
      <c r="F10" s="17"/>
      <c r="G10" s="16"/>
      <c r="H10" s="17">
        <v>3</v>
      </c>
      <c r="I10" s="18"/>
      <c r="J10" s="75">
        <v>1</v>
      </c>
      <c r="K10" s="52"/>
      <c r="L10" s="75">
        <v>2</v>
      </c>
      <c r="M10" s="16"/>
      <c r="N10" s="17"/>
      <c r="O10" s="18"/>
      <c r="P10" s="17">
        <v>3</v>
      </c>
      <c r="Q10" s="18"/>
      <c r="R10" s="21">
        <v>1</v>
      </c>
      <c r="S10" s="52"/>
      <c r="T10" s="21">
        <v>3</v>
      </c>
      <c r="U10" s="18"/>
      <c r="V10" s="20"/>
      <c r="W10" s="18"/>
      <c r="X10" s="21">
        <v>1</v>
      </c>
      <c r="Y10" s="18"/>
      <c r="Z10" s="21"/>
      <c r="AA10" s="52"/>
      <c r="AB10" s="21"/>
      <c r="AC10" s="18"/>
      <c r="AD10" s="20"/>
      <c r="AE10" s="18"/>
      <c r="AF10" s="20"/>
      <c r="AG10" s="18"/>
      <c r="AH10" s="21"/>
      <c r="AI10" s="19"/>
      <c r="AJ10" s="59">
        <f>COUNTA(D10,F10,H10,J10,L10,N10,P10,R10,T10,V10,X10,Z10,AB10,AD10,AF10,AH10)*20</f>
        <v>160</v>
      </c>
      <c r="AK10" s="63">
        <f>SUM(E10,G10,I10,K10,M10,O10,Q10,S10,U10,W10,Y10,AA10,AC10,AE10,AG10,AI10,)</f>
        <v>150</v>
      </c>
      <c r="AL10" s="63">
        <f>(AJ10-AK10)</f>
        <v>10</v>
      </c>
    </row>
    <row r="11" spans="1:38" x14ac:dyDescent="0.25">
      <c r="A11" s="5">
        <v>9</v>
      </c>
      <c r="B11" s="6" t="s">
        <v>20</v>
      </c>
      <c r="C11" s="7">
        <f>SUM(D11,F11,H11,J11,L11,N11,P11,R11,T11,V11,X11,Z11,AB11,AD11,AF11,AH11,)</f>
        <v>17</v>
      </c>
      <c r="D11" s="8">
        <v>1</v>
      </c>
      <c r="E11" s="27"/>
      <c r="F11" s="9"/>
      <c r="G11" s="27"/>
      <c r="H11" s="9">
        <v>5</v>
      </c>
      <c r="I11" s="28">
        <v>80</v>
      </c>
      <c r="J11" s="35">
        <v>3</v>
      </c>
      <c r="K11" s="54"/>
      <c r="L11" s="35">
        <v>2</v>
      </c>
      <c r="M11" s="27"/>
      <c r="N11" s="9"/>
      <c r="O11" s="28"/>
      <c r="P11" s="9">
        <v>1</v>
      </c>
      <c r="Q11" s="28"/>
      <c r="R11" s="30">
        <v>1</v>
      </c>
      <c r="S11" s="54"/>
      <c r="T11" s="30">
        <v>2</v>
      </c>
      <c r="U11" s="28"/>
      <c r="V11" s="12"/>
      <c r="W11" s="28"/>
      <c r="X11" s="30">
        <v>2</v>
      </c>
      <c r="Y11" s="28"/>
      <c r="Z11" s="30"/>
      <c r="AA11" s="54"/>
      <c r="AB11" s="30"/>
      <c r="AC11" s="28"/>
      <c r="AD11" s="12"/>
      <c r="AE11" s="28"/>
      <c r="AF11" s="12"/>
      <c r="AG11" s="28"/>
      <c r="AH11" s="30"/>
      <c r="AI11" s="29"/>
      <c r="AJ11" s="59">
        <f>COUNTA(D11,F11,H11,J11,L11,N11,P11,R11,T11,V11,X11,Z11,AB11,AD11,AF11,AH11)*20</f>
        <v>160</v>
      </c>
      <c r="AK11" s="63">
        <f>SUM(E11,G11,I11,K11,M11,O11,Q11,S11,U11,W11,Y11,AA11,AC11,AE11,AG11,AI11,)</f>
        <v>80</v>
      </c>
      <c r="AL11" s="63">
        <f>(AJ11-AK11)</f>
        <v>80</v>
      </c>
    </row>
    <row r="12" spans="1:38" x14ac:dyDescent="0.25">
      <c r="A12" s="5">
        <v>10</v>
      </c>
      <c r="B12" s="6" t="s">
        <v>55</v>
      </c>
      <c r="C12" s="7">
        <f>SUM(D12,F12,H12,J12,L12,N12,P12,R12,T12,V12,X12,Z12,AB12,AD12,AF12,AH12,)</f>
        <v>15</v>
      </c>
      <c r="D12" s="8">
        <v>3</v>
      </c>
      <c r="E12" s="27"/>
      <c r="F12" s="9"/>
      <c r="G12" s="27"/>
      <c r="H12" s="9">
        <v>3</v>
      </c>
      <c r="I12" s="28"/>
      <c r="J12" s="35"/>
      <c r="K12" s="54"/>
      <c r="L12" s="35">
        <v>3</v>
      </c>
      <c r="M12" s="27">
        <v>15</v>
      </c>
      <c r="N12" s="9"/>
      <c r="O12" s="28"/>
      <c r="P12" s="9">
        <v>2</v>
      </c>
      <c r="Q12" s="28"/>
      <c r="R12" s="30">
        <v>1</v>
      </c>
      <c r="S12" s="54"/>
      <c r="T12" s="30">
        <v>2</v>
      </c>
      <c r="U12" s="28"/>
      <c r="V12" s="12"/>
      <c r="W12" s="28"/>
      <c r="X12" s="30">
        <v>1</v>
      </c>
      <c r="Y12" s="28"/>
      <c r="Z12" s="30"/>
      <c r="AA12" s="54"/>
      <c r="AB12" s="30"/>
      <c r="AC12" s="28"/>
      <c r="AD12" s="12"/>
      <c r="AE12" s="28"/>
      <c r="AF12" s="12"/>
      <c r="AG12" s="28"/>
      <c r="AH12" s="30"/>
      <c r="AI12" s="29"/>
      <c r="AJ12" s="59">
        <f>COUNTA(D12,F12,H12,J12,L12,N12,P12,R12,T12,V12,X12,Z12,AB12,AD12,AF12,AH12)*20</f>
        <v>140</v>
      </c>
      <c r="AK12" s="63">
        <f>SUM(E12,G12,I12,K12,M12,O12,Q12,S12,U12,W12,Y12,AA12,AC12,AE12,AG12,AI12,)</f>
        <v>15</v>
      </c>
      <c r="AL12" s="63">
        <f>(AJ12-AK12)</f>
        <v>125</v>
      </c>
    </row>
    <row r="13" spans="1:38" x14ac:dyDescent="0.25">
      <c r="A13" s="5">
        <v>10</v>
      </c>
      <c r="B13" s="14" t="s">
        <v>6</v>
      </c>
      <c r="C13" s="7">
        <f>SUM(D13,F13,H13,J13,L13,N13,P13,R13,T13,V13,X13,Z13,AB13,AD13,AF13,AH13,)</f>
        <v>15</v>
      </c>
      <c r="D13" s="15">
        <v>3</v>
      </c>
      <c r="E13" s="16"/>
      <c r="F13" s="17"/>
      <c r="G13" s="16"/>
      <c r="H13" s="17"/>
      <c r="I13" s="18"/>
      <c r="J13" s="75"/>
      <c r="K13" s="52"/>
      <c r="L13" s="75">
        <v>3</v>
      </c>
      <c r="M13" s="16">
        <v>15</v>
      </c>
      <c r="N13" s="17"/>
      <c r="O13" s="18"/>
      <c r="P13" s="17"/>
      <c r="Q13" s="18"/>
      <c r="R13" s="21">
        <v>3</v>
      </c>
      <c r="S13" s="52"/>
      <c r="T13" s="21">
        <v>3</v>
      </c>
      <c r="U13" s="18"/>
      <c r="V13" s="20"/>
      <c r="W13" s="18"/>
      <c r="X13" s="21">
        <v>3</v>
      </c>
      <c r="Y13" s="18">
        <v>40</v>
      </c>
      <c r="Z13" s="21"/>
      <c r="AA13" s="52"/>
      <c r="AB13" s="21"/>
      <c r="AC13" s="18"/>
      <c r="AD13" s="20"/>
      <c r="AE13" s="18"/>
      <c r="AF13" s="20"/>
      <c r="AG13" s="18"/>
      <c r="AH13" s="21"/>
      <c r="AI13" s="19"/>
      <c r="AJ13" s="59">
        <f>COUNTA(D13,F13,H13,J13,L13,N13,P13,R13,T13,V13,X13,Z13,AB13,AD13,AF13,AH13)*20</f>
        <v>100</v>
      </c>
      <c r="AK13" s="63">
        <f>SUM(E13,G13,I13,K13,M13,O13,Q13,S13,U13,W13,Y13,AA13,AC13,AE13,AG13,AI13,)</f>
        <v>55</v>
      </c>
      <c r="AL13" s="63">
        <f>(AJ13-AK13)</f>
        <v>45</v>
      </c>
    </row>
    <row r="14" spans="1:38" x14ac:dyDescent="0.25">
      <c r="A14" s="5">
        <v>12</v>
      </c>
      <c r="B14" s="6" t="s">
        <v>32</v>
      </c>
      <c r="C14" s="7">
        <f>SUM(D14,F14,H14,J14,L14,N14,P14,R14,T14,V14,X14,Z14,AB14,AD14,AF14,AH14,)</f>
        <v>14</v>
      </c>
      <c r="D14" s="8">
        <v>3</v>
      </c>
      <c r="E14" s="36"/>
      <c r="F14" s="9"/>
      <c r="G14" s="36"/>
      <c r="H14" s="9"/>
      <c r="I14" s="37"/>
      <c r="J14" s="35">
        <v>3</v>
      </c>
      <c r="K14" s="55">
        <v>55</v>
      </c>
      <c r="L14" s="35"/>
      <c r="M14" s="36"/>
      <c r="N14" s="9"/>
      <c r="O14" s="37"/>
      <c r="P14" s="9"/>
      <c r="Q14" s="37"/>
      <c r="R14" s="30"/>
      <c r="S14" s="55"/>
      <c r="T14" s="30">
        <v>5</v>
      </c>
      <c r="U14" s="37">
        <v>180</v>
      </c>
      <c r="V14" s="12"/>
      <c r="W14" s="37"/>
      <c r="X14" s="30">
        <v>3</v>
      </c>
      <c r="Y14" s="28"/>
      <c r="Z14" s="30"/>
      <c r="AA14" s="55"/>
      <c r="AB14" s="30"/>
      <c r="AC14" s="37"/>
      <c r="AD14" s="12"/>
      <c r="AE14" s="37"/>
      <c r="AF14" s="12"/>
      <c r="AG14" s="37"/>
      <c r="AH14" s="30"/>
      <c r="AI14" s="38"/>
      <c r="AJ14" s="59">
        <f>COUNTA(D14,F14,H14,J14,L14,N14,P14,R14,T14,V14,X14,Z14,AB14,AD14,AF14,AH14)*20</f>
        <v>80</v>
      </c>
      <c r="AK14" s="63">
        <f>SUM(E14,G14,I14,K14,M14,O14,Q14,S14,U14,W14,Y14,AA14,AC14,AE14,AG14,AI14,)</f>
        <v>235</v>
      </c>
      <c r="AL14" s="63">
        <f>(AJ14-AK14)</f>
        <v>-155</v>
      </c>
    </row>
    <row r="15" spans="1:38" x14ac:dyDescent="0.25">
      <c r="A15" s="5">
        <v>13</v>
      </c>
      <c r="B15" s="14" t="s">
        <v>53</v>
      </c>
      <c r="C15" s="7">
        <f>SUM(D15,F15,H15,J15,L15,N15,P15,R15,T15,V15,X15,Z15,AB15,AD15,AF15,AH15,)</f>
        <v>11</v>
      </c>
      <c r="D15" s="15">
        <v>2</v>
      </c>
      <c r="E15" s="16"/>
      <c r="F15" s="17"/>
      <c r="G15" s="16"/>
      <c r="H15" s="17">
        <v>2</v>
      </c>
      <c r="I15" s="18"/>
      <c r="J15" s="75"/>
      <c r="K15" s="52"/>
      <c r="L15" s="75"/>
      <c r="M15" s="16"/>
      <c r="N15" s="17"/>
      <c r="O15" s="18"/>
      <c r="P15" s="17"/>
      <c r="Q15" s="18"/>
      <c r="R15" s="21"/>
      <c r="S15" s="52"/>
      <c r="T15" s="21">
        <v>5</v>
      </c>
      <c r="U15" s="18">
        <v>110</v>
      </c>
      <c r="V15" s="20"/>
      <c r="W15" s="18"/>
      <c r="X15" s="21">
        <v>2</v>
      </c>
      <c r="Y15" s="18"/>
      <c r="Z15" s="21"/>
      <c r="AA15" s="52"/>
      <c r="AB15" s="21"/>
      <c r="AC15" s="18"/>
      <c r="AD15" s="20"/>
      <c r="AE15" s="18"/>
      <c r="AF15" s="20"/>
      <c r="AG15" s="18"/>
      <c r="AH15" s="21"/>
      <c r="AI15" s="19"/>
      <c r="AJ15" s="59">
        <f>COUNTA(D15,F15,H15,J15,L15,N15,P15,R15,T15,V15,X15,Z15,AB15,AD15,AF15,AH15)*20</f>
        <v>80</v>
      </c>
      <c r="AK15" s="63">
        <f>SUM(E15,G15,I15,K15,M15,O15,Q15,S15,U15,W15,Y15,AA15,AC15,AE15,AG15,AI15,)</f>
        <v>110</v>
      </c>
      <c r="AL15" s="63">
        <f>(AJ15-AK15)</f>
        <v>-30</v>
      </c>
    </row>
    <row r="16" spans="1:38" x14ac:dyDescent="0.25">
      <c r="A16" s="5">
        <v>14</v>
      </c>
      <c r="B16" s="14" t="s">
        <v>17</v>
      </c>
      <c r="C16" s="7">
        <f>SUM(D16,F16,H16,J16,L16,N16,P16,R16,T16,V16,X16,Z16,AB16,AD16,AF16,AH16,)</f>
        <v>10</v>
      </c>
      <c r="D16" s="15"/>
      <c r="E16" s="16"/>
      <c r="F16" s="17"/>
      <c r="G16" s="16"/>
      <c r="H16" s="17"/>
      <c r="I16" s="18"/>
      <c r="J16" s="75">
        <v>5</v>
      </c>
      <c r="K16" s="52">
        <v>110</v>
      </c>
      <c r="L16" s="75"/>
      <c r="M16" s="16"/>
      <c r="N16" s="17"/>
      <c r="O16" s="18"/>
      <c r="P16" s="17">
        <v>2</v>
      </c>
      <c r="Q16" s="18"/>
      <c r="R16" s="21"/>
      <c r="S16" s="52"/>
      <c r="T16" s="21">
        <v>3</v>
      </c>
      <c r="U16" s="18"/>
      <c r="V16" s="20"/>
      <c r="W16" s="18"/>
      <c r="X16" s="21"/>
      <c r="Y16" s="18"/>
      <c r="Z16" s="21"/>
      <c r="AA16" s="52"/>
      <c r="AB16" s="21"/>
      <c r="AC16" s="18"/>
      <c r="AD16" s="20"/>
      <c r="AE16" s="18"/>
      <c r="AF16" s="20"/>
      <c r="AG16" s="18"/>
      <c r="AH16" s="21"/>
      <c r="AI16" s="19"/>
      <c r="AJ16" s="59">
        <f>COUNTA(D16,F16,H16,J16,L16,N16,P16,R16,T16,V16,X16,Z16,AB16,AD16,AF16,AH16)*20</f>
        <v>60</v>
      </c>
      <c r="AK16" s="63">
        <f>SUM(E16,G16,I16,K16,M16,O16,Q16,S16,U16,W16,Y16,AA16,AC16,AE16,AG16,AI16,)</f>
        <v>110</v>
      </c>
      <c r="AL16" s="63">
        <f>(AJ16-AK16)</f>
        <v>-50</v>
      </c>
    </row>
    <row r="17" spans="1:38" x14ac:dyDescent="0.25">
      <c r="A17" s="5">
        <v>14</v>
      </c>
      <c r="B17" s="6" t="s">
        <v>52</v>
      </c>
      <c r="C17" s="7">
        <f>SUM(D17,F17,H17,J17,L17,N17,P17,R17,T17,V17,X17,Z17,AB17,AD17,AF17,AH17,)</f>
        <v>10</v>
      </c>
      <c r="D17" s="8">
        <v>2</v>
      </c>
      <c r="E17" s="27"/>
      <c r="F17" s="9"/>
      <c r="G17" s="27"/>
      <c r="H17" s="9">
        <v>1</v>
      </c>
      <c r="I17" s="28"/>
      <c r="J17" s="35"/>
      <c r="K17" s="54"/>
      <c r="L17" s="35">
        <v>2</v>
      </c>
      <c r="M17" s="27"/>
      <c r="N17" s="9"/>
      <c r="O17" s="28"/>
      <c r="P17" s="9"/>
      <c r="Q17" s="28"/>
      <c r="R17" s="30"/>
      <c r="S17" s="54"/>
      <c r="T17" s="30">
        <v>3</v>
      </c>
      <c r="U17" s="28"/>
      <c r="V17" s="12"/>
      <c r="W17" s="28"/>
      <c r="X17" s="30">
        <v>2</v>
      </c>
      <c r="Y17" s="28"/>
      <c r="Z17" s="30"/>
      <c r="AA17" s="54"/>
      <c r="AB17" s="30"/>
      <c r="AC17" s="28"/>
      <c r="AD17" s="12"/>
      <c r="AE17" s="28"/>
      <c r="AF17" s="12"/>
      <c r="AG17" s="28"/>
      <c r="AH17" s="30"/>
      <c r="AI17" s="29"/>
      <c r="AJ17" s="59">
        <f>COUNTA(D17,F17,H17,J17,L17,N17,P17,R17,T17,V17,X17,Z17,AB17,AD17,AF17,AH17)*20</f>
        <v>100</v>
      </c>
      <c r="AK17" s="63">
        <f>SUM(E17,G17,I17,K17,M17,O17,Q17,S17,U17,W17,Y17,AA17,AC17,AE17,AG17,AI17,)</f>
        <v>0</v>
      </c>
      <c r="AL17" s="63">
        <f>(AJ17-AK17)</f>
        <v>100</v>
      </c>
    </row>
    <row r="18" spans="1:38" x14ac:dyDescent="0.25">
      <c r="A18" s="5">
        <v>16</v>
      </c>
      <c r="B18" s="6" t="s">
        <v>47</v>
      </c>
      <c r="C18" s="7">
        <f>SUM(D18,F18,H18,J18,L18,N18,P18,R18,T18,V18,X18,Z18,AB18,AD18,AF18,AH18,)</f>
        <v>9</v>
      </c>
      <c r="D18" s="8">
        <v>1</v>
      </c>
      <c r="E18" s="36"/>
      <c r="F18" s="9"/>
      <c r="G18" s="36"/>
      <c r="H18" s="9"/>
      <c r="I18" s="37"/>
      <c r="J18" s="35">
        <v>1</v>
      </c>
      <c r="K18" s="55"/>
      <c r="L18" s="35"/>
      <c r="M18" s="36"/>
      <c r="N18" s="9"/>
      <c r="O18" s="37"/>
      <c r="P18" s="9">
        <v>2</v>
      </c>
      <c r="Q18" s="37"/>
      <c r="R18" s="30">
        <v>2</v>
      </c>
      <c r="S18" s="55"/>
      <c r="T18" s="30">
        <v>3</v>
      </c>
      <c r="U18" s="37"/>
      <c r="V18" s="12"/>
      <c r="W18" s="37"/>
      <c r="X18" s="30"/>
      <c r="Y18" s="28"/>
      <c r="Z18" s="30"/>
      <c r="AA18" s="55"/>
      <c r="AB18" s="30"/>
      <c r="AC18" s="37"/>
      <c r="AD18" s="12"/>
      <c r="AE18" s="37"/>
      <c r="AF18" s="12"/>
      <c r="AG18" s="37"/>
      <c r="AH18" s="30"/>
      <c r="AI18" s="38"/>
      <c r="AJ18" s="59">
        <f>COUNTA(D18,F18,H18,J18,L18,N18,P18,R18,T18,V18,X18,Z18,AB18,AD18,AF18,AH18)*20</f>
        <v>100</v>
      </c>
      <c r="AK18" s="63">
        <f>SUM(E18,G18,I18,K18,M18,O18,Q18,S18,U18,W18,Y18,AA18,AC18,AE18,AG18,AI18,)</f>
        <v>0</v>
      </c>
      <c r="AL18" s="63">
        <f>(AJ18-AK18)</f>
        <v>100</v>
      </c>
    </row>
    <row r="19" spans="1:38" x14ac:dyDescent="0.25">
      <c r="A19" s="5">
        <v>17</v>
      </c>
      <c r="B19" s="6" t="s">
        <v>70</v>
      </c>
      <c r="C19" s="7">
        <f>SUM(D19,F19,H19,J19,L19,N19,P19,R19,T19,V19,X19,Z19,AB19,AD19,AF19,AH19,)</f>
        <v>7</v>
      </c>
      <c r="D19" s="8"/>
      <c r="E19" s="27"/>
      <c r="F19" s="9"/>
      <c r="G19" s="27"/>
      <c r="H19" s="9"/>
      <c r="I19" s="28"/>
      <c r="J19" s="35"/>
      <c r="K19" s="54"/>
      <c r="L19" s="35"/>
      <c r="M19" s="27"/>
      <c r="N19" s="9"/>
      <c r="O19" s="28"/>
      <c r="P19" s="9"/>
      <c r="Q19" s="28"/>
      <c r="R19" s="30">
        <v>5</v>
      </c>
      <c r="S19" s="54">
        <v>130</v>
      </c>
      <c r="T19" s="30">
        <v>2</v>
      </c>
      <c r="U19" s="28"/>
      <c r="V19" s="12"/>
      <c r="W19" s="28"/>
      <c r="X19" s="30"/>
      <c r="Y19" s="28"/>
      <c r="Z19" s="30"/>
      <c r="AA19" s="54"/>
      <c r="AB19" s="30"/>
      <c r="AC19" s="28"/>
      <c r="AD19" s="12"/>
      <c r="AE19" s="28"/>
      <c r="AF19" s="12"/>
      <c r="AG19" s="28"/>
      <c r="AH19" s="30"/>
      <c r="AI19" s="29"/>
      <c r="AJ19" s="59">
        <f>COUNTA(D19,F19,H19,J19,L19,N19,P19,R19,T19,V19,X19,Z19,AB19,AD19,AF19,AH19)*20</f>
        <v>40</v>
      </c>
      <c r="AK19" s="63">
        <f>SUM(E19,G19,I19,K19,M19,O19,Q19,S19,U19,W19,Y19,AA19,AC19,AE19,AG19,AI19,)</f>
        <v>130</v>
      </c>
      <c r="AL19" s="63">
        <f>(AJ19-AK19)</f>
        <v>-90</v>
      </c>
    </row>
    <row r="20" spans="1:38" x14ac:dyDescent="0.25">
      <c r="A20" s="5">
        <v>17</v>
      </c>
      <c r="B20" s="14" t="s">
        <v>59</v>
      </c>
      <c r="C20" s="7">
        <f>SUM(D20,F20,H20,J20,L20,N20,P20,R20,T20,V20,X20,Z20,AB20,AD20,AF20,AH20,)</f>
        <v>7</v>
      </c>
      <c r="D20" s="15"/>
      <c r="E20" s="16"/>
      <c r="F20" s="17"/>
      <c r="G20" s="16"/>
      <c r="H20" s="17"/>
      <c r="I20" s="18"/>
      <c r="J20" s="75"/>
      <c r="K20" s="52"/>
      <c r="L20" s="75"/>
      <c r="M20" s="16"/>
      <c r="N20" s="17"/>
      <c r="O20" s="18"/>
      <c r="P20" s="17">
        <v>3</v>
      </c>
      <c r="Q20" s="18"/>
      <c r="R20" s="21"/>
      <c r="S20" s="52"/>
      <c r="T20" s="21">
        <v>2</v>
      </c>
      <c r="U20" s="18"/>
      <c r="V20" s="20"/>
      <c r="W20" s="18"/>
      <c r="X20" s="21">
        <v>2</v>
      </c>
      <c r="Y20" s="18"/>
      <c r="Z20" s="21"/>
      <c r="AA20" s="52"/>
      <c r="AB20" s="21"/>
      <c r="AC20" s="18"/>
      <c r="AD20" s="20"/>
      <c r="AE20" s="18"/>
      <c r="AF20" s="20"/>
      <c r="AG20" s="18"/>
      <c r="AH20" s="21"/>
      <c r="AI20" s="19"/>
      <c r="AJ20" s="59">
        <f>COUNTA(D20,F20,H20,J20,L20,N20,P20,R20,T20,V20,X20,Z20,AB20,AD20,AF20,AH20)*20</f>
        <v>60</v>
      </c>
      <c r="AK20" s="63">
        <f>SUM(E20,G20,I20,K20,M20,O20,Q20,S20,U20,W20,Y20,AA20,AC20,AE20,AG20,AI20,)</f>
        <v>0</v>
      </c>
      <c r="AL20" s="63">
        <f>(AJ20-AK20)</f>
        <v>60</v>
      </c>
    </row>
    <row r="21" spans="1:38" x14ac:dyDescent="0.25">
      <c r="A21" s="5">
        <v>19</v>
      </c>
      <c r="B21" s="6" t="s">
        <v>29</v>
      </c>
      <c r="C21" s="7">
        <f>SUM(D21,F21,H21,J21,L21,N21,P21,R21,T21,V21,X21,Z21,AB21,AD21,AF21,AH21,)</f>
        <v>6</v>
      </c>
      <c r="D21" s="8">
        <v>2</v>
      </c>
      <c r="E21" s="27"/>
      <c r="F21" s="9"/>
      <c r="G21" s="27"/>
      <c r="H21" s="9"/>
      <c r="I21" s="28"/>
      <c r="J21" s="35">
        <v>3</v>
      </c>
      <c r="K21" s="54">
        <v>55</v>
      </c>
      <c r="L21" s="35"/>
      <c r="M21" s="27"/>
      <c r="N21" s="9"/>
      <c r="O21" s="28"/>
      <c r="P21" s="9"/>
      <c r="Q21" s="28"/>
      <c r="R21" s="30">
        <v>1</v>
      </c>
      <c r="S21" s="54"/>
      <c r="T21" s="30"/>
      <c r="U21" s="28"/>
      <c r="V21" s="12"/>
      <c r="W21" s="28"/>
      <c r="X21" s="30"/>
      <c r="Y21" s="28"/>
      <c r="Z21" s="30"/>
      <c r="AA21" s="54"/>
      <c r="AB21" s="30"/>
      <c r="AC21" s="28"/>
      <c r="AD21" s="12"/>
      <c r="AE21" s="28"/>
      <c r="AF21" s="12"/>
      <c r="AG21" s="28"/>
      <c r="AH21" s="30"/>
      <c r="AI21" s="29"/>
      <c r="AJ21" s="59">
        <f>COUNTA(D21,F21,H21,J21,L21,N21,P21,R21,T21,V21,X21,Z21,AB21,AD21,AF21,AH21)*20</f>
        <v>60</v>
      </c>
      <c r="AK21" s="63">
        <f>SUM(E21,G21,I21,K21,M21,O21,Q21,S21,U21,W21,Y21,AA21,AC21,AE21,AG21,AI21,)</f>
        <v>55</v>
      </c>
      <c r="AL21" s="63">
        <f>(AJ21-AK21)</f>
        <v>5</v>
      </c>
    </row>
    <row r="22" spans="1:38" x14ac:dyDescent="0.25">
      <c r="A22" s="5">
        <v>19</v>
      </c>
      <c r="B22" s="6" t="s">
        <v>22</v>
      </c>
      <c r="C22" s="7">
        <f>SUM(D22,F22,H22,J22,L22,N22,P22,R22,T22,V22,X22,Z22,AB22,AD22,AF22,AH22,)</f>
        <v>6</v>
      </c>
      <c r="D22" s="8">
        <v>2</v>
      </c>
      <c r="E22" s="27"/>
      <c r="F22" s="9"/>
      <c r="G22" s="27"/>
      <c r="H22" s="9"/>
      <c r="I22" s="28"/>
      <c r="J22" s="35"/>
      <c r="K22" s="54"/>
      <c r="L22" s="35"/>
      <c r="M22" s="27"/>
      <c r="N22" s="9"/>
      <c r="O22" s="28"/>
      <c r="P22" s="9"/>
      <c r="Q22" s="28"/>
      <c r="R22" s="30">
        <v>3</v>
      </c>
      <c r="S22" s="54"/>
      <c r="T22" s="30">
        <v>1</v>
      </c>
      <c r="U22" s="28"/>
      <c r="V22" s="12"/>
      <c r="W22" s="28"/>
      <c r="X22" s="30"/>
      <c r="Y22" s="28"/>
      <c r="Z22" s="30"/>
      <c r="AA22" s="54"/>
      <c r="AB22" s="30"/>
      <c r="AC22" s="28"/>
      <c r="AD22" s="12"/>
      <c r="AE22" s="28"/>
      <c r="AF22" s="12"/>
      <c r="AG22" s="28"/>
      <c r="AH22" s="30"/>
      <c r="AI22" s="29"/>
      <c r="AJ22" s="59">
        <f>COUNTA(D22,F22,H22,J22,L22,N22,P22,R22,T22,V22,X22,Z22,AB22,AD22,AF22,AH22)*20</f>
        <v>60</v>
      </c>
      <c r="AK22" s="63">
        <f>SUM(E22,G22,I22,K22,M22,O22,Q22,S22,U22,W22,Y22,AA22,AC22,AE22,AG22,AI22,)</f>
        <v>0</v>
      </c>
      <c r="AL22" s="63">
        <f>(AJ22-AK22)</f>
        <v>60</v>
      </c>
    </row>
    <row r="23" spans="1:38" x14ac:dyDescent="0.25">
      <c r="A23" s="5">
        <v>19</v>
      </c>
      <c r="B23" s="6" t="s">
        <v>43</v>
      </c>
      <c r="C23" s="7">
        <f>SUM(D23,F23,H23,J23,L23,N23,P23,R23,T23,V23,X23,Z23,AB23,AD23,AF23,AH23,)</f>
        <v>6</v>
      </c>
      <c r="D23" s="8"/>
      <c r="E23" s="27"/>
      <c r="F23" s="9"/>
      <c r="G23" s="27"/>
      <c r="H23" s="9"/>
      <c r="I23" s="28"/>
      <c r="J23" s="35">
        <v>3</v>
      </c>
      <c r="K23" s="54"/>
      <c r="L23" s="35"/>
      <c r="M23" s="27"/>
      <c r="N23" s="9"/>
      <c r="O23" s="28"/>
      <c r="P23" s="9"/>
      <c r="Q23" s="28"/>
      <c r="R23" s="30"/>
      <c r="S23" s="54"/>
      <c r="T23" s="30">
        <v>3</v>
      </c>
      <c r="U23" s="28"/>
      <c r="V23" s="12"/>
      <c r="W23" s="28"/>
      <c r="X23" s="30"/>
      <c r="Y23" s="28"/>
      <c r="Z23" s="30"/>
      <c r="AA23" s="54"/>
      <c r="AB23" s="30"/>
      <c r="AC23" s="28"/>
      <c r="AD23" s="12"/>
      <c r="AE23" s="28"/>
      <c r="AF23" s="12"/>
      <c r="AG23" s="28"/>
      <c r="AH23" s="30"/>
      <c r="AI23" s="29"/>
      <c r="AJ23" s="59">
        <f>COUNTA(D23,F23,H23,J23,L23,N23,P23,R23,T23,V23,X23,Z23,AB23,AD23,AF23,AH23)*20</f>
        <v>40</v>
      </c>
      <c r="AK23" s="63">
        <f>SUM(E23,G23,I23,K23,M23,O23,Q23,S23,U23,W23,Y23,AA23,AC23,AE23,AG23,AI23,)</f>
        <v>0</v>
      </c>
      <c r="AL23" s="63">
        <f>(AJ23-AK23)</f>
        <v>40</v>
      </c>
    </row>
    <row r="24" spans="1:38" x14ac:dyDescent="0.25">
      <c r="A24" s="5">
        <v>19</v>
      </c>
      <c r="B24" s="6" t="s">
        <v>58</v>
      </c>
      <c r="C24" s="7">
        <f>SUM(D24,F24,H24,J24,L24,N24,P24,R24,T24,V24,X24,Z24,AB24,AD24,AF24,AH24,)</f>
        <v>6</v>
      </c>
      <c r="D24" s="8"/>
      <c r="E24" s="27"/>
      <c r="F24" s="9"/>
      <c r="G24" s="27"/>
      <c r="H24" s="9"/>
      <c r="I24" s="28"/>
      <c r="J24" s="35"/>
      <c r="K24" s="54"/>
      <c r="L24" s="35"/>
      <c r="M24" s="27"/>
      <c r="N24" s="9"/>
      <c r="O24" s="28"/>
      <c r="P24" s="9">
        <v>2</v>
      </c>
      <c r="Q24" s="28"/>
      <c r="R24" s="30"/>
      <c r="S24" s="54"/>
      <c r="T24" s="30">
        <v>1</v>
      </c>
      <c r="U24" s="28"/>
      <c r="V24" s="12"/>
      <c r="W24" s="28"/>
      <c r="X24" s="30">
        <v>3</v>
      </c>
      <c r="Y24" s="28"/>
      <c r="Z24" s="30"/>
      <c r="AA24" s="54"/>
      <c r="AB24" s="30"/>
      <c r="AC24" s="28"/>
      <c r="AD24" s="12"/>
      <c r="AE24" s="28"/>
      <c r="AF24" s="12"/>
      <c r="AG24" s="28"/>
      <c r="AH24" s="30"/>
      <c r="AI24" s="29"/>
      <c r="AJ24" s="59">
        <f>COUNTA(D24,F24,H24,J24,L24,N24,P24,R24,T24,V24,X24,Z24,AB24,AD24,AF24,AH24)*20</f>
        <v>60</v>
      </c>
      <c r="AK24" s="63">
        <f>SUM(E24,G24,I24,K24,M24,O24,Q24,S24,U24,W24,Y24,AA24,AC24,AE24,AG24,AI24,)</f>
        <v>0</v>
      </c>
      <c r="AL24" s="63">
        <f>(AJ24-AK24)</f>
        <v>60</v>
      </c>
    </row>
    <row r="25" spans="1:38" x14ac:dyDescent="0.25">
      <c r="A25" s="32">
        <v>23</v>
      </c>
      <c r="B25" s="33" t="s">
        <v>34</v>
      </c>
      <c r="C25" s="7">
        <f>SUM(D25,F25,H25,J25,L25,N25,P25,R25,T25,V25,X25,Z25,AB25,AD25,AF25,AH25,)</f>
        <v>5</v>
      </c>
      <c r="D25" s="34">
        <v>3</v>
      </c>
      <c r="E25" s="28"/>
      <c r="F25" s="9"/>
      <c r="G25" s="28"/>
      <c r="H25" s="9"/>
      <c r="I25" s="28"/>
      <c r="J25" s="35">
        <v>2</v>
      </c>
      <c r="K25" s="54"/>
      <c r="L25" s="35"/>
      <c r="M25" s="28"/>
      <c r="N25" s="9"/>
      <c r="O25" s="28"/>
      <c r="P25" s="9"/>
      <c r="Q25" s="28"/>
      <c r="R25" s="30"/>
      <c r="S25" s="54"/>
      <c r="T25" s="30"/>
      <c r="U25" s="28"/>
      <c r="V25" s="12"/>
      <c r="W25" s="28"/>
      <c r="X25" s="30"/>
      <c r="Y25" s="28"/>
      <c r="Z25" s="30"/>
      <c r="AA25" s="54"/>
      <c r="AB25" s="30"/>
      <c r="AC25" s="28"/>
      <c r="AD25" s="12"/>
      <c r="AE25" s="28"/>
      <c r="AF25" s="12"/>
      <c r="AG25" s="28"/>
      <c r="AH25" s="30"/>
      <c r="AI25" s="29"/>
      <c r="AJ25" s="59">
        <f>COUNTA(D25,F25,H25,J25,L25,N25,P25,R25,T25,V25,X25,Z25,AB25,AD25,AF25,AH25)*20</f>
        <v>40</v>
      </c>
      <c r="AK25" s="63">
        <f>SUM(E25,G25,I25,K25,M25,O25,Q25,S25,U25,W25,Y25,AA25,AC25,AE25,AG25,AI25,)</f>
        <v>0</v>
      </c>
      <c r="AL25" s="63">
        <f>(AJ25-AK25)</f>
        <v>40</v>
      </c>
    </row>
    <row r="26" spans="1:38" x14ac:dyDescent="0.25">
      <c r="A26" s="5">
        <v>23</v>
      </c>
      <c r="B26" s="6" t="s">
        <v>14</v>
      </c>
      <c r="C26" s="7">
        <f>SUM(D26,F26,H26,J26,L26,N26,P26,R26,T26,V26,X26,Z26,AB26,AD26,AF26,AH26,)</f>
        <v>5</v>
      </c>
      <c r="D26" s="8"/>
      <c r="E26" s="18"/>
      <c r="F26" s="9"/>
      <c r="G26" s="27"/>
      <c r="H26" s="9"/>
      <c r="I26" s="28"/>
      <c r="J26" s="35">
        <v>3</v>
      </c>
      <c r="K26" s="52"/>
      <c r="L26" s="35"/>
      <c r="M26" s="27"/>
      <c r="N26" s="9"/>
      <c r="O26" s="28"/>
      <c r="P26" s="9"/>
      <c r="Q26" s="28"/>
      <c r="R26" s="30">
        <v>2</v>
      </c>
      <c r="S26" s="54"/>
      <c r="T26" s="30"/>
      <c r="U26" s="28"/>
      <c r="V26" s="12"/>
      <c r="W26" s="28"/>
      <c r="X26" s="30"/>
      <c r="Y26" s="28"/>
      <c r="Z26" s="30"/>
      <c r="AA26" s="54"/>
      <c r="AB26" s="30"/>
      <c r="AC26" s="28"/>
      <c r="AD26" s="12"/>
      <c r="AE26" s="28"/>
      <c r="AF26" s="12"/>
      <c r="AG26" s="28"/>
      <c r="AH26" s="30"/>
      <c r="AI26" s="29"/>
      <c r="AJ26" s="59">
        <f>COUNTA(D26,F26,H26,J26,L26,N26,P26,R26,T26,V26,X26,Z26,AB26,AD26,AF26,AH26)*20</f>
        <v>40</v>
      </c>
      <c r="AK26" s="63">
        <f>SUM(E26,G26,I26,K26,M26,O26,Q26,S26,U26,W26,Y26,AA26,AC26,AE26,AG26,AI26,)</f>
        <v>0</v>
      </c>
      <c r="AL26" s="63">
        <f>(AJ26-AK26)</f>
        <v>40</v>
      </c>
    </row>
    <row r="27" spans="1:38" x14ac:dyDescent="0.25">
      <c r="A27" s="5">
        <v>23</v>
      </c>
      <c r="B27" s="128" t="s">
        <v>19</v>
      </c>
      <c r="C27" s="7">
        <f>SUM(D27,F27,H27,J27,L27,N27,P27,R27,T27,V27,X27,Z27,AB27,AD27,AF27,AH27,)</f>
        <v>5</v>
      </c>
      <c r="D27" s="15"/>
      <c r="E27" s="16"/>
      <c r="F27" s="17"/>
      <c r="G27" s="16"/>
      <c r="H27" s="17"/>
      <c r="I27" s="18"/>
      <c r="J27" s="75">
        <v>1</v>
      </c>
      <c r="K27" s="52"/>
      <c r="L27" s="75"/>
      <c r="M27" s="16"/>
      <c r="N27" s="17"/>
      <c r="O27" s="18"/>
      <c r="P27" s="17">
        <v>2</v>
      </c>
      <c r="Q27" s="18"/>
      <c r="R27" s="21"/>
      <c r="S27" s="52"/>
      <c r="T27" s="21">
        <v>2</v>
      </c>
      <c r="U27" s="18"/>
      <c r="V27" s="20"/>
      <c r="W27" s="18"/>
      <c r="X27" s="21"/>
      <c r="Y27" s="18"/>
      <c r="Z27" s="21"/>
      <c r="AA27" s="52"/>
      <c r="AB27" s="21"/>
      <c r="AC27" s="18"/>
      <c r="AD27" s="20"/>
      <c r="AE27" s="18"/>
      <c r="AF27" s="20"/>
      <c r="AG27" s="18"/>
      <c r="AH27" s="21"/>
      <c r="AI27" s="19"/>
      <c r="AJ27" s="59">
        <f>COUNTA(D27,F27,H27,J27,L27,N27,P27,R27,T27,V27,X27,Z27,AB27,AD27,AF27,AH27)*20</f>
        <v>60</v>
      </c>
      <c r="AK27" s="63">
        <f>SUM(E27,G27,I27,K27,M27,O27,Q27,S27,U27,W27,Y27,AA27,AC27,AE27,AG27,AI27,)</f>
        <v>0</v>
      </c>
      <c r="AL27" s="63">
        <f>(AJ27-AK27)</f>
        <v>60</v>
      </c>
    </row>
    <row r="28" spans="1:38" x14ac:dyDescent="0.25">
      <c r="A28" s="5">
        <v>23</v>
      </c>
      <c r="B28" s="6" t="s">
        <v>46</v>
      </c>
      <c r="C28" s="7">
        <f>SUM(D28,F28,H28,J28,L28,N28,P28,R28,T28,V28,X28,Z28,AB28,AD28,AF28,AH28,)</f>
        <v>5</v>
      </c>
      <c r="D28" s="8"/>
      <c r="E28" s="36"/>
      <c r="F28" s="9"/>
      <c r="G28" s="36"/>
      <c r="H28" s="9"/>
      <c r="I28" s="37"/>
      <c r="J28" s="35"/>
      <c r="K28" s="55"/>
      <c r="L28" s="35"/>
      <c r="M28" s="36"/>
      <c r="N28" s="9"/>
      <c r="O28" s="37"/>
      <c r="P28" s="9"/>
      <c r="Q28" s="37"/>
      <c r="R28" s="30"/>
      <c r="S28" s="55"/>
      <c r="T28" s="30">
        <v>5</v>
      </c>
      <c r="U28" s="37">
        <v>70</v>
      </c>
      <c r="V28" s="12"/>
      <c r="W28" s="37"/>
      <c r="X28" s="30"/>
      <c r="Y28" s="37"/>
      <c r="Z28" s="30"/>
      <c r="AA28" s="55"/>
      <c r="AB28" s="30"/>
      <c r="AC28" s="37"/>
      <c r="AD28" s="12"/>
      <c r="AE28" s="37"/>
      <c r="AF28" s="12"/>
      <c r="AG28" s="37"/>
      <c r="AH28" s="30"/>
      <c r="AI28" s="38"/>
      <c r="AJ28" s="59">
        <f>COUNTA(D28,F28,H28,J28,L28,N28,P28,R28,T28,V28,X28,Z28,AB28,AD28,AF28,AH28)*20</f>
        <v>20</v>
      </c>
      <c r="AK28" s="63">
        <f>SUM(E28,G28,I28,K28,M28,O28,Q28,S28,U28,W28,Y28,AA28,AC28,AE28,AG28,AI28,)</f>
        <v>70</v>
      </c>
      <c r="AL28" s="63">
        <f>(AJ28-AK28)</f>
        <v>-50</v>
      </c>
    </row>
    <row r="29" spans="1:38" x14ac:dyDescent="0.25">
      <c r="A29" s="5">
        <v>27</v>
      </c>
      <c r="B29" s="6" t="s">
        <v>28</v>
      </c>
      <c r="C29" s="7">
        <f>SUM(D29,F29,H29,J29,L29,N29,P29,R29,T29,V29,X29,Z29,AB29,AD29,AF29,AH29,)</f>
        <v>4</v>
      </c>
      <c r="D29" s="8"/>
      <c r="E29" s="27"/>
      <c r="F29" s="9"/>
      <c r="G29" s="27"/>
      <c r="H29" s="9"/>
      <c r="I29" s="28"/>
      <c r="J29" s="35"/>
      <c r="K29" s="54"/>
      <c r="L29" s="35"/>
      <c r="M29" s="27"/>
      <c r="N29" s="9"/>
      <c r="O29" s="28"/>
      <c r="P29" s="9"/>
      <c r="Q29" s="28"/>
      <c r="R29" s="30">
        <v>2</v>
      </c>
      <c r="S29" s="54"/>
      <c r="T29" s="30"/>
      <c r="U29" s="28"/>
      <c r="V29" s="12"/>
      <c r="W29" s="28"/>
      <c r="X29" s="30">
        <v>2</v>
      </c>
      <c r="Y29" s="28"/>
      <c r="Z29" s="30"/>
      <c r="AA29" s="54"/>
      <c r="AB29" s="30"/>
      <c r="AC29" s="28"/>
      <c r="AD29" s="12"/>
      <c r="AE29" s="28"/>
      <c r="AF29" s="12"/>
      <c r="AG29" s="28"/>
      <c r="AH29" s="30"/>
      <c r="AI29" s="29"/>
      <c r="AJ29" s="59">
        <f>COUNTA(D29,F29,H29,J29,L29,N29,P29,R29,T29,V29,X29,Z29,AB29,AD29,AF29,AH29)*20</f>
        <v>40</v>
      </c>
      <c r="AK29" s="63">
        <f>SUM(E29,G29,I29,K29,M29,O29,Q29,S29,U29,W29,Y29,AA29,AC29,AE29,AG29,AI29,)</f>
        <v>0</v>
      </c>
      <c r="AL29" s="63">
        <f>(AJ29-AK29)</f>
        <v>40</v>
      </c>
    </row>
    <row r="30" spans="1:38" x14ac:dyDescent="0.25">
      <c r="A30" s="5">
        <v>28</v>
      </c>
      <c r="B30" s="6" t="s">
        <v>68</v>
      </c>
      <c r="C30" s="7">
        <f>SUM(D30,F30,H30,J30,L30,N30,P30,R30,T30,V30,X30,Z30,AB30,AD30,AF30,AH30,)</f>
        <v>3</v>
      </c>
      <c r="D30" s="8"/>
      <c r="E30" s="27"/>
      <c r="F30" s="9"/>
      <c r="G30" s="27"/>
      <c r="H30" s="9">
        <v>3</v>
      </c>
      <c r="I30" s="28"/>
      <c r="J30" s="35"/>
      <c r="K30" s="54"/>
      <c r="L30" s="35"/>
      <c r="M30" s="27"/>
      <c r="N30" s="9"/>
      <c r="O30" s="28"/>
      <c r="P30" s="9"/>
      <c r="Q30" s="28"/>
      <c r="R30" s="30"/>
      <c r="S30" s="54"/>
      <c r="T30" s="30"/>
      <c r="U30" s="28"/>
      <c r="V30" s="12"/>
      <c r="W30" s="28"/>
      <c r="X30" s="30"/>
      <c r="Y30" s="28"/>
      <c r="Z30" s="30"/>
      <c r="AA30" s="54"/>
      <c r="AB30" s="30"/>
      <c r="AC30" s="28"/>
      <c r="AD30" s="12"/>
      <c r="AE30" s="28"/>
      <c r="AF30" s="12"/>
      <c r="AG30" s="28"/>
      <c r="AH30" s="30"/>
      <c r="AI30" s="29"/>
      <c r="AJ30" s="59">
        <f>COUNTA(D30,F30,H30,J30,L30,N30,P30,R30,T30,V30,X30,Z30,AB30,AD30,AF30,AH30)*20</f>
        <v>20</v>
      </c>
      <c r="AK30" s="63">
        <f>SUM(E30,G30,I30,K30,M30,O30,Q30,S30,U30,W30,Y30,AA30,AC30,AE30,AG30,AI30,)</f>
        <v>0</v>
      </c>
      <c r="AL30" s="63">
        <f>(AJ30-AK30)</f>
        <v>20</v>
      </c>
    </row>
    <row r="31" spans="1:38" x14ac:dyDescent="0.25">
      <c r="A31" s="5">
        <v>28</v>
      </c>
      <c r="B31" s="6" t="s">
        <v>42</v>
      </c>
      <c r="C31" s="7">
        <f>SUM(D31,F31,H31,J31,L31,N31,P31,R31,T31,V31,X31,Z31,AB31,AD31,AF31,AH31,)</f>
        <v>3</v>
      </c>
      <c r="D31" s="8"/>
      <c r="E31" s="27"/>
      <c r="F31" s="9"/>
      <c r="G31" s="27"/>
      <c r="H31" s="9"/>
      <c r="I31" s="28"/>
      <c r="J31" s="35">
        <v>3</v>
      </c>
      <c r="K31" s="54"/>
      <c r="L31" s="35"/>
      <c r="M31" s="27"/>
      <c r="N31" s="9"/>
      <c r="O31" s="28"/>
      <c r="P31" s="9"/>
      <c r="Q31" s="28"/>
      <c r="R31" s="30"/>
      <c r="S31" s="54"/>
      <c r="T31" s="30"/>
      <c r="U31" s="28"/>
      <c r="V31" s="12"/>
      <c r="W31" s="28"/>
      <c r="X31" s="30"/>
      <c r="Y31" s="28"/>
      <c r="Z31" s="30"/>
      <c r="AA31" s="54"/>
      <c r="AB31" s="30"/>
      <c r="AC31" s="28"/>
      <c r="AD31" s="12"/>
      <c r="AE31" s="28"/>
      <c r="AF31" s="12"/>
      <c r="AG31" s="28"/>
      <c r="AH31" s="30"/>
      <c r="AI31" s="29"/>
      <c r="AJ31" s="59">
        <f>COUNTA(D31,F31,H31,J31,L31,N31,P31,R31,T31,V31,X31,Z31,AB31,AD31,AF31,AH31)*20</f>
        <v>20</v>
      </c>
      <c r="AK31" s="63">
        <f>SUM(E31,G31,I31,K31,M31,O31,Q31,S31,U31,W31,Y31,AA31,AC31,AE31,AG31,AI31,)</f>
        <v>0</v>
      </c>
      <c r="AL31" s="63">
        <f>(AJ31-AK31)</f>
        <v>20</v>
      </c>
    </row>
    <row r="32" spans="1:38" x14ac:dyDescent="0.25">
      <c r="A32" s="5">
        <v>28</v>
      </c>
      <c r="B32" s="6" t="s">
        <v>69</v>
      </c>
      <c r="C32" s="7">
        <f>SUM(D32,F32,H32,J32,L32,N32,P32,R32,T32,V32,X32,Z32,AB32,AD32,AF32,AH32,)</f>
        <v>3</v>
      </c>
      <c r="D32" s="8"/>
      <c r="E32" s="28"/>
      <c r="F32" s="35"/>
      <c r="G32" s="28"/>
      <c r="H32" s="9"/>
      <c r="I32" s="28"/>
      <c r="J32" s="35"/>
      <c r="K32" s="54"/>
      <c r="L32" s="35"/>
      <c r="M32" s="28"/>
      <c r="N32" s="35"/>
      <c r="O32" s="28"/>
      <c r="P32" s="9"/>
      <c r="Q32" s="28"/>
      <c r="R32" s="30">
        <v>3</v>
      </c>
      <c r="S32" s="54"/>
      <c r="T32" s="30"/>
      <c r="U32" s="28"/>
      <c r="V32" s="12"/>
      <c r="W32" s="28"/>
      <c r="X32" s="30"/>
      <c r="Y32" s="28"/>
      <c r="Z32" s="30"/>
      <c r="AA32" s="54"/>
      <c r="AB32" s="30"/>
      <c r="AC32" s="28"/>
      <c r="AD32" s="12"/>
      <c r="AE32" s="28"/>
      <c r="AF32" s="12"/>
      <c r="AG32" s="28"/>
      <c r="AH32" s="30"/>
      <c r="AI32" s="29"/>
      <c r="AJ32" s="59">
        <f>COUNTA(D32,F32,H32,J32,L32,N32,P32,R32,T32,V32,X32,Z32,AB32,AD32,AF32,AH32)*20</f>
        <v>20</v>
      </c>
      <c r="AK32" s="63">
        <f>SUM(E32,G32,I32,K32,M32,O32,Q32,S32,U32,W32,Y32,AA32,AC32,AE32,AG32,AI32,)</f>
        <v>0</v>
      </c>
      <c r="AL32" s="63">
        <f>(AJ32-AK32)</f>
        <v>20</v>
      </c>
    </row>
    <row r="33" spans="1:38" x14ac:dyDescent="0.25">
      <c r="A33" s="5">
        <v>28</v>
      </c>
      <c r="B33" s="67" t="s">
        <v>64</v>
      </c>
      <c r="C33" s="7">
        <f>SUM(D33,F33,H33,J33,L33,N33,P33,R33,T33,V33,X33,Z33,AB33,AD33,AF33,AH33,)</f>
        <v>3</v>
      </c>
      <c r="D33" s="8"/>
      <c r="E33" s="27"/>
      <c r="F33" s="9"/>
      <c r="G33" s="36"/>
      <c r="H33" s="9"/>
      <c r="I33" s="37"/>
      <c r="J33" s="35"/>
      <c r="K33" s="54"/>
      <c r="L33" s="35"/>
      <c r="M33" s="36"/>
      <c r="N33" s="9"/>
      <c r="O33" s="37"/>
      <c r="P33" s="9"/>
      <c r="Q33" s="37"/>
      <c r="R33" s="30">
        <v>3</v>
      </c>
      <c r="S33" s="55"/>
      <c r="T33" s="30"/>
      <c r="U33" s="37"/>
      <c r="V33" s="12"/>
      <c r="W33" s="28"/>
      <c r="X33" s="30"/>
      <c r="Y33" s="37"/>
      <c r="Z33" s="30"/>
      <c r="AA33" s="55"/>
      <c r="AB33" s="30"/>
      <c r="AC33" s="37"/>
      <c r="AD33" s="12"/>
      <c r="AE33" s="37"/>
      <c r="AF33" s="12"/>
      <c r="AG33" s="37"/>
      <c r="AH33" s="30"/>
      <c r="AI33" s="38"/>
      <c r="AJ33" s="59">
        <f>COUNTA(D33,F33,H33,J33,L33,N33,P33,R33,T33,V33,X33,Z33,AB33,AD33,AF33,AH33)*20</f>
        <v>20</v>
      </c>
      <c r="AK33" s="63">
        <f>SUM(E33,G33,I33,K33,M33,O33,Q33,S33,U33,W33,Y33,AA33,AC33,AE33,AG33,AI33,)</f>
        <v>0</v>
      </c>
      <c r="AL33" s="63">
        <f>(AJ33-AK33)</f>
        <v>20</v>
      </c>
    </row>
    <row r="34" spans="1:38" x14ac:dyDescent="0.25">
      <c r="A34" s="32">
        <v>32</v>
      </c>
      <c r="B34" s="33" t="s">
        <v>26</v>
      </c>
      <c r="C34" s="7">
        <f>SUM(D34,F34,H34,J34,L34,N34,P34,R34,T34,V34,X34,Z34,AB34,AD34,AF34,AH34,)</f>
        <v>2</v>
      </c>
      <c r="D34" s="34">
        <v>2</v>
      </c>
      <c r="E34" s="28"/>
      <c r="F34" s="9"/>
      <c r="G34" s="28"/>
      <c r="H34" s="9"/>
      <c r="I34" s="28"/>
      <c r="J34" s="35"/>
      <c r="K34" s="54"/>
      <c r="L34" s="35"/>
      <c r="M34" s="28"/>
      <c r="N34" s="9"/>
      <c r="O34" s="28"/>
      <c r="P34" s="9"/>
      <c r="Q34" s="28"/>
      <c r="R34" s="30"/>
      <c r="S34" s="54"/>
      <c r="T34" s="30"/>
      <c r="U34" s="28"/>
      <c r="V34" s="12"/>
      <c r="W34" s="28"/>
      <c r="X34" s="30"/>
      <c r="Y34" s="28"/>
      <c r="Z34" s="30"/>
      <c r="AA34" s="54"/>
      <c r="AB34" s="30"/>
      <c r="AC34" s="28"/>
      <c r="AD34" s="12"/>
      <c r="AE34" s="28"/>
      <c r="AF34" s="12"/>
      <c r="AG34" s="28"/>
      <c r="AH34" s="30"/>
      <c r="AI34" s="29"/>
      <c r="AJ34" s="59">
        <f>COUNTA(D34,F34,H34,J34,L34,N34,P34,R34,T34,V34,X34,Z34,AB34,AD34,AF34,AH34)*20</f>
        <v>20</v>
      </c>
      <c r="AK34" s="63">
        <f>SUM(E34,G34,I34,K34,M34,O34,Q34,S34,U34,W34,Y34,AA34,AC34,AE34,AG34,AI34,)</f>
        <v>0</v>
      </c>
      <c r="AL34" s="63">
        <f>(AJ34-AK34)</f>
        <v>20</v>
      </c>
    </row>
    <row r="35" spans="1:38" x14ac:dyDescent="0.25">
      <c r="A35" s="5">
        <v>32</v>
      </c>
      <c r="B35" s="6" t="s">
        <v>25</v>
      </c>
      <c r="C35" s="7">
        <f>SUM(D35,F35,H35,J35,L35,N35,P35,R35,T35,V35,X35,Z35,AB35,AD35,AF35,AH35,)</f>
        <v>2</v>
      </c>
      <c r="D35" s="8">
        <v>2</v>
      </c>
      <c r="E35" s="27"/>
      <c r="F35" s="9"/>
      <c r="G35" s="27"/>
      <c r="H35" s="9"/>
      <c r="I35" s="28"/>
      <c r="J35" s="35"/>
      <c r="K35" s="54"/>
      <c r="L35" s="35"/>
      <c r="M35" s="27"/>
      <c r="N35" s="9"/>
      <c r="O35" s="28"/>
      <c r="P35" s="9"/>
      <c r="Q35" s="28"/>
      <c r="R35" s="30"/>
      <c r="S35" s="54"/>
      <c r="T35" s="30"/>
      <c r="U35" s="28"/>
      <c r="V35" s="12"/>
      <c r="W35" s="28"/>
      <c r="X35" s="30"/>
      <c r="Y35" s="28"/>
      <c r="Z35" s="30"/>
      <c r="AA35" s="54"/>
      <c r="AB35" s="30"/>
      <c r="AC35" s="28"/>
      <c r="AD35" s="12"/>
      <c r="AE35" s="28"/>
      <c r="AF35" s="12"/>
      <c r="AG35" s="28"/>
      <c r="AH35" s="30"/>
      <c r="AI35" s="29"/>
      <c r="AJ35" s="59">
        <f>COUNTA(D35,F35,H35,J35,L35,N35,P35,R35,T35,V35,X35,Z35,AB35,AD35,AF35,AH35)*20</f>
        <v>20</v>
      </c>
      <c r="AK35" s="63">
        <f>SUM(E35,G35,I35,K35,M35,O35,Q35,S35,U35,W35,Y35,AA35,AC35,AE35,AG35,AI35,)</f>
        <v>0</v>
      </c>
      <c r="AL35" s="63">
        <f>(AJ35-AK35)</f>
        <v>20</v>
      </c>
    </row>
    <row r="36" spans="1:38" x14ac:dyDescent="0.25">
      <c r="A36" s="5">
        <v>32</v>
      </c>
      <c r="B36" s="6" t="s">
        <v>45</v>
      </c>
      <c r="C36" s="7">
        <f>SUM(D36,F36,H36,J36,L36,N36,P36,R36,T36,V36,X36,Z36,AB36,AD36,AF36,AH36,)</f>
        <v>2</v>
      </c>
      <c r="D36" s="8"/>
      <c r="E36" s="27"/>
      <c r="F36" s="9"/>
      <c r="G36" s="27"/>
      <c r="H36" s="9"/>
      <c r="I36" s="28"/>
      <c r="J36" s="35"/>
      <c r="K36" s="54"/>
      <c r="L36" s="35"/>
      <c r="M36" s="27"/>
      <c r="N36" s="9"/>
      <c r="O36" s="28"/>
      <c r="P36" s="9"/>
      <c r="Q36" s="28"/>
      <c r="R36" s="30"/>
      <c r="S36" s="54"/>
      <c r="T36" s="30">
        <v>2</v>
      </c>
      <c r="U36" s="28"/>
      <c r="V36" s="12"/>
      <c r="W36" s="28"/>
      <c r="X36" s="30"/>
      <c r="Y36" s="28"/>
      <c r="Z36" s="30"/>
      <c r="AA36" s="54"/>
      <c r="AB36" s="30"/>
      <c r="AC36" s="28"/>
      <c r="AD36" s="12"/>
      <c r="AE36" s="28"/>
      <c r="AF36" s="12"/>
      <c r="AG36" s="28"/>
      <c r="AH36" s="30"/>
      <c r="AI36" s="29"/>
      <c r="AJ36" s="59">
        <f>COUNTA(D36,F36,H36,J36,L36,N36,P36,R36,T36,V36,X36,Z36,AB36,AD36,AF36,AH36)*20</f>
        <v>20</v>
      </c>
      <c r="AK36" s="63">
        <f>SUM(E36,G36,I36,K36,M36,O36,Q36,S36,U36,W36,Y36,AA36,AC36,AE36,AG36,AI36,)</f>
        <v>0</v>
      </c>
      <c r="AL36" s="63">
        <f>(AJ36-AK36)</f>
        <v>20</v>
      </c>
    </row>
    <row r="37" spans="1:38" x14ac:dyDescent="0.25">
      <c r="A37" s="5">
        <v>32</v>
      </c>
      <c r="B37" s="103" t="s">
        <v>71</v>
      </c>
      <c r="C37" s="7">
        <f>SUM(D37,F37,H37,J37,L37,N37,P37,R37,T37,V37,X37,Z37,AB37,AD37,AF37,AH37,)</f>
        <v>2</v>
      </c>
      <c r="D37" s="8"/>
      <c r="E37" s="27"/>
      <c r="F37" s="9"/>
      <c r="G37" s="27"/>
      <c r="H37" s="9"/>
      <c r="I37" s="28"/>
      <c r="J37" s="35"/>
      <c r="K37" s="54"/>
      <c r="L37" s="35"/>
      <c r="M37" s="27"/>
      <c r="N37" s="9"/>
      <c r="O37" s="28"/>
      <c r="P37" s="9"/>
      <c r="Q37" s="28"/>
      <c r="R37" s="30"/>
      <c r="S37" s="54"/>
      <c r="T37" s="30">
        <v>2</v>
      </c>
      <c r="U37" s="28"/>
      <c r="V37" s="12"/>
      <c r="W37" s="28"/>
      <c r="X37" s="30"/>
      <c r="Y37" s="28"/>
      <c r="Z37" s="30"/>
      <c r="AA37" s="54"/>
      <c r="AB37" s="30"/>
      <c r="AC37" s="28"/>
      <c r="AD37" s="12"/>
      <c r="AE37" s="28"/>
      <c r="AF37" s="12"/>
      <c r="AG37" s="28"/>
      <c r="AH37" s="30"/>
      <c r="AI37" s="29"/>
      <c r="AJ37" s="59">
        <f>COUNTA(D37,F37,H37,J37,L37,N37,P37,R37,T37,V37,X37,Z37,AB37,AD37,AF37,AH37)*20</f>
        <v>20</v>
      </c>
      <c r="AK37" s="63">
        <f>SUM(E37,G37,I37,K37,M37,O37,Q37,S37,U37,W37,Y37,AA37,AC37,AE37,AG37,AI37,)</f>
        <v>0</v>
      </c>
      <c r="AL37" s="63">
        <f>(AJ37-AK37)</f>
        <v>20</v>
      </c>
    </row>
    <row r="38" spans="1:38" x14ac:dyDescent="0.25">
      <c r="A38" s="5">
        <v>36</v>
      </c>
      <c r="B38" s="6" t="s">
        <v>27</v>
      </c>
      <c r="C38" s="7">
        <f>SUM(D38,F38,H38,J38,L38,N38,P38,R38,T38,V38,X38,Z38,AB38,AD38,AF38,AH38,)</f>
        <v>1</v>
      </c>
      <c r="D38" s="8">
        <v>1</v>
      </c>
      <c r="E38" s="27"/>
      <c r="F38" s="9"/>
      <c r="G38" s="27"/>
      <c r="H38" s="9"/>
      <c r="I38" s="28"/>
      <c r="J38" s="35"/>
      <c r="K38" s="54"/>
      <c r="L38" s="35"/>
      <c r="M38" s="27"/>
      <c r="N38" s="9"/>
      <c r="O38" s="28"/>
      <c r="P38" s="9"/>
      <c r="Q38" s="28"/>
      <c r="R38" s="30"/>
      <c r="S38" s="54"/>
      <c r="T38" s="30"/>
      <c r="U38" s="28"/>
      <c r="V38" s="12"/>
      <c r="W38" s="28"/>
      <c r="X38" s="30"/>
      <c r="Y38" s="28"/>
      <c r="Z38" s="30"/>
      <c r="AA38" s="54"/>
      <c r="AB38" s="30"/>
      <c r="AC38" s="28"/>
      <c r="AD38" s="12"/>
      <c r="AE38" s="28"/>
      <c r="AF38" s="12"/>
      <c r="AG38" s="28"/>
      <c r="AH38" s="30"/>
      <c r="AI38" s="29"/>
      <c r="AJ38" s="59">
        <f>COUNTA(D38,F38,H38,J38,L38,N38,P38,R38,T38,V38,X38,Z38,AB38,AD38,AF38,AH38)*20</f>
        <v>20</v>
      </c>
      <c r="AK38" s="63">
        <f>SUM(E38,G38,I38,K38,M38,O38,Q38,S38,U38,W38,Y38,AA38,AC38,AE38,AG38,AI38,)</f>
        <v>0</v>
      </c>
      <c r="AL38" s="63">
        <f>(AJ38-AK38)</f>
        <v>20</v>
      </c>
    </row>
    <row r="39" spans="1:38" x14ac:dyDescent="0.25">
      <c r="A39" s="5"/>
      <c r="B39" s="6" t="s">
        <v>12</v>
      </c>
      <c r="C39" s="7">
        <f>SUM(D39,F39,H39,J39,L39,N39,P39,R39,T39,V39,X39,Z39,AB39,AD39,AF39,AH39,)</f>
        <v>0</v>
      </c>
      <c r="D39" s="8"/>
      <c r="E39" s="27"/>
      <c r="F39" s="9"/>
      <c r="G39" s="27"/>
      <c r="H39" s="9"/>
      <c r="I39" s="28"/>
      <c r="J39" s="35"/>
      <c r="K39" s="54"/>
      <c r="L39" s="35"/>
      <c r="M39" s="27"/>
      <c r="N39" s="9"/>
      <c r="O39" s="28"/>
      <c r="P39" s="9"/>
      <c r="Q39" s="28"/>
      <c r="R39" s="30"/>
      <c r="S39" s="54"/>
      <c r="T39" s="30"/>
      <c r="U39" s="28"/>
      <c r="V39" s="12"/>
      <c r="W39" s="28"/>
      <c r="X39" s="30"/>
      <c r="Y39" s="28"/>
      <c r="Z39" s="30"/>
      <c r="AA39" s="54"/>
      <c r="AB39" s="30"/>
      <c r="AC39" s="28"/>
      <c r="AD39" s="12"/>
      <c r="AE39" s="28"/>
      <c r="AF39" s="12"/>
      <c r="AG39" s="28"/>
      <c r="AH39" s="30"/>
      <c r="AI39" s="29"/>
      <c r="AJ39" s="59">
        <f>COUNTA(D39,F39,H39,J39,L39,N39,P39,R39,T39,V39,X39,Z39,AB39,AD39,AF39,AH39)*20</f>
        <v>0</v>
      </c>
      <c r="AK39" s="63">
        <f>SUM(E39,G39,I39,K39,M39,O39,Q39,S39,U39,W39,Y39,AA39,AC39,AE39,AG39,AI39,)</f>
        <v>0</v>
      </c>
      <c r="AL39" s="63">
        <f>(AJ39-AK39)</f>
        <v>0</v>
      </c>
    </row>
    <row r="40" spans="1:38" x14ac:dyDescent="0.25">
      <c r="A40" s="5"/>
      <c r="B40" s="6" t="s">
        <v>10</v>
      </c>
      <c r="C40" s="7">
        <f>SUM(D40,F40,H40,J40,L40,N40,P40,R40,T40,V40,X40,Z40,AB40,AD40,AF40,AH40,)</f>
        <v>0</v>
      </c>
      <c r="D40" s="8"/>
      <c r="E40" s="27"/>
      <c r="F40" s="9"/>
      <c r="G40" s="27"/>
      <c r="H40" s="9"/>
      <c r="I40" s="28"/>
      <c r="J40" s="35"/>
      <c r="K40" s="54"/>
      <c r="L40" s="35"/>
      <c r="M40" s="27"/>
      <c r="N40" s="9"/>
      <c r="O40" s="28"/>
      <c r="P40" s="9"/>
      <c r="Q40" s="28"/>
      <c r="R40" s="30"/>
      <c r="S40" s="54"/>
      <c r="T40" s="30"/>
      <c r="U40" s="28"/>
      <c r="V40" s="12"/>
      <c r="W40" s="28"/>
      <c r="X40" s="30"/>
      <c r="Y40" s="28"/>
      <c r="Z40" s="30"/>
      <c r="AA40" s="54"/>
      <c r="AB40" s="30"/>
      <c r="AC40" s="28"/>
      <c r="AD40" s="12"/>
      <c r="AE40" s="28"/>
      <c r="AF40" s="12"/>
      <c r="AG40" s="28"/>
      <c r="AH40" s="30"/>
      <c r="AI40" s="29"/>
      <c r="AJ40" s="59">
        <f>COUNTA(D40,F40,H40,J40,L40,N40,P40,R40,T40,V40,X40,Z40,AB40,AD40,AF40,AH40)*20</f>
        <v>0</v>
      </c>
      <c r="AK40" s="63">
        <f>SUM(E40,G40,I40,K40,M40,O40,Q40,S40,U40,W40,Y40,AA40,AC40,AE40,AG40,AI40,)</f>
        <v>0</v>
      </c>
      <c r="AL40" s="63">
        <f>(AJ40-AK40)</f>
        <v>0</v>
      </c>
    </row>
    <row r="41" spans="1:38" x14ac:dyDescent="0.25">
      <c r="A41" s="5"/>
      <c r="B41" s="6" t="s">
        <v>16</v>
      </c>
      <c r="C41" s="7">
        <f>SUM(D41,F41,H41,J41,L41,N41,P41,R41,T41,V41,X41,Z41,AB41,AD41,AF41,AH41,)</f>
        <v>0</v>
      </c>
      <c r="D41" s="8"/>
      <c r="E41" s="27"/>
      <c r="F41" s="9"/>
      <c r="G41" s="27"/>
      <c r="H41" s="9"/>
      <c r="I41" s="28"/>
      <c r="J41" s="35"/>
      <c r="K41" s="54"/>
      <c r="L41" s="35"/>
      <c r="M41" s="27"/>
      <c r="N41" s="9"/>
      <c r="O41" s="28"/>
      <c r="P41" s="9"/>
      <c r="Q41" s="28"/>
      <c r="R41" s="30"/>
      <c r="S41" s="54"/>
      <c r="T41" s="30"/>
      <c r="U41" s="28"/>
      <c r="V41" s="12"/>
      <c r="W41" s="28"/>
      <c r="X41" s="30"/>
      <c r="Y41" s="28"/>
      <c r="Z41" s="30"/>
      <c r="AA41" s="54"/>
      <c r="AB41" s="30"/>
      <c r="AC41" s="28"/>
      <c r="AD41" s="12"/>
      <c r="AE41" s="28"/>
      <c r="AF41" s="12"/>
      <c r="AG41" s="28"/>
      <c r="AH41" s="30"/>
      <c r="AI41" s="29"/>
      <c r="AJ41" s="59">
        <f>COUNTA(D41,F41,H41,J41,L41,N41,P41,R41,T41,V41,X41,Z41,AB41,AD41,AF41,AH41)*20</f>
        <v>0</v>
      </c>
      <c r="AK41" s="63">
        <f>SUM(E41,G41,I41,K41,M41,O41,Q41,S41,U41,W41,Y41,AA41,AC41,AE41,AG41,AI41,)</f>
        <v>0</v>
      </c>
      <c r="AL41" s="63">
        <f>(AJ41-AK41)</f>
        <v>0</v>
      </c>
    </row>
    <row r="42" spans="1:38" x14ac:dyDescent="0.25">
      <c r="A42" s="5"/>
      <c r="B42" s="6" t="s">
        <v>56</v>
      </c>
      <c r="C42" s="7">
        <f>SUM(D42,F42,H42,J42,L42,N42,P42,R42,T42,V42,X42,Z42,AB42,AD42,AF42,AH42,)</f>
        <v>0</v>
      </c>
      <c r="D42" s="8"/>
      <c r="E42" s="36"/>
      <c r="F42" s="9"/>
      <c r="G42" s="36"/>
      <c r="H42" s="9"/>
      <c r="I42" s="37"/>
      <c r="J42" s="35"/>
      <c r="K42" s="55"/>
      <c r="L42" s="35"/>
      <c r="M42" s="36"/>
      <c r="N42" s="9"/>
      <c r="O42" s="37"/>
      <c r="P42" s="9"/>
      <c r="Q42" s="37"/>
      <c r="R42" s="30"/>
      <c r="S42" s="55"/>
      <c r="T42" s="30"/>
      <c r="U42" s="37"/>
      <c r="V42" s="12"/>
      <c r="W42" s="37"/>
      <c r="X42" s="30"/>
      <c r="Y42" s="37"/>
      <c r="Z42" s="30"/>
      <c r="AA42" s="55"/>
      <c r="AB42" s="30"/>
      <c r="AC42" s="37"/>
      <c r="AD42" s="12"/>
      <c r="AE42" s="37"/>
      <c r="AF42" s="12"/>
      <c r="AG42" s="37"/>
      <c r="AH42" s="30"/>
      <c r="AI42" s="38"/>
      <c r="AJ42" s="59">
        <f>COUNTA(D42,F42,H42,J42,L42,N42,P42,R42,T42,V42,X42,Z42,AB42,AD42,AF42,AH42)*20</f>
        <v>0</v>
      </c>
      <c r="AK42" s="63">
        <f>SUM(E42,G42,I42,K42,M42,O42,Q42,S42,U42,W42,Y42,AA42,AC42,AE42,AG42,AI42,)</f>
        <v>0</v>
      </c>
      <c r="AL42" s="63">
        <f>(AJ42-AK42)</f>
        <v>0</v>
      </c>
    </row>
    <row r="43" spans="1:38" x14ac:dyDescent="0.25">
      <c r="A43" s="5"/>
      <c r="B43" s="6" t="s">
        <v>11</v>
      </c>
      <c r="C43" s="7">
        <f>SUM(D43,F43,H43,J43,L43,N43,P43,R43,T43,V43,X43,Z43,AB43,AD43,AF43,AH43,)</f>
        <v>0</v>
      </c>
      <c r="D43" s="8"/>
      <c r="E43" s="27"/>
      <c r="F43" s="9"/>
      <c r="G43" s="27"/>
      <c r="H43" s="9"/>
      <c r="I43" s="28"/>
      <c r="J43" s="35"/>
      <c r="K43" s="54"/>
      <c r="L43" s="35"/>
      <c r="M43" s="27"/>
      <c r="N43" s="9"/>
      <c r="O43" s="28"/>
      <c r="P43" s="9"/>
      <c r="Q43" s="28"/>
      <c r="R43" s="30"/>
      <c r="S43" s="54"/>
      <c r="T43" s="30"/>
      <c r="U43" s="28"/>
      <c r="V43" s="12"/>
      <c r="W43" s="28"/>
      <c r="X43" s="30"/>
      <c r="Y43" s="28"/>
      <c r="Z43" s="30"/>
      <c r="AA43" s="54"/>
      <c r="AB43" s="30"/>
      <c r="AC43" s="28"/>
      <c r="AD43" s="12"/>
      <c r="AE43" s="28"/>
      <c r="AF43" s="12"/>
      <c r="AG43" s="28"/>
      <c r="AH43" s="30"/>
      <c r="AI43" s="29"/>
      <c r="AJ43" s="59">
        <f>COUNTA(D43,F43,H43,J43,L43,N43,P43,R43,T43,V43,X43,Z43,AB43,AD43,AF43,AH43)*20</f>
        <v>0</v>
      </c>
      <c r="AK43" s="63">
        <f>SUM(E43,G43,I43,K43,M43,O43,Q43,S43,U43,W43,Y43,AA43,AC43,AE43,AG43,AI43,)</f>
        <v>0</v>
      </c>
      <c r="AL43" s="63">
        <f>(AJ43-AK43)</f>
        <v>0</v>
      </c>
    </row>
    <row r="44" spans="1:38" x14ac:dyDescent="0.25">
      <c r="A44" s="5"/>
      <c r="B44" s="6" t="s">
        <v>40</v>
      </c>
      <c r="C44" s="7">
        <f>SUM(D44,F44,H44,J44,L44,N44,P44,R44,T44,V44,X44,Z44,AB44,AD44,AF44,AH44,)</f>
        <v>0</v>
      </c>
      <c r="D44" s="8"/>
      <c r="E44" s="27"/>
      <c r="F44" s="9"/>
      <c r="G44" s="27"/>
      <c r="H44" s="9"/>
      <c r="I44" s="28"/>
      <c r="J44" s="35"/>
      <c r="K44" s="54"/>
      <c r="L44" s="35"/>
      <c r="M44" s="27"/>
      <c r="N44" s="9"/>
      <c r="O44" s="28"/>
      <c r="P44" s="9"/>
      <c r="Q44" s="28"/>
      <c r="R44" s="30"/>
      <c r="S44" s="54"/>
      <c r="T44" s="30"/>
      <c r="U44" s="28"/>
      <c r="V44" s="12"/>
      <c r="W44" s="28"/>
      <c r="X44" s="30"/>
      <c r="Y44" s="28"/>
      <c r="Z44" s="30"/>
      <c r="AA44" s="54"/>
      <c r="AB44" s="30"/>
      <c r="AC44" s="28"/>
      <c r="AD44" s="12"/>
      <c r="AE44" s="28"/>
      <c r="AF44" s="12"/>
      <c r="AG44" s="28"/>
      <c r="AH44" s="30"/>
      <c r="AI44" s="29"/>
      <c r="AJ44" s="59">
        <f>COUNTA(D44,F44,H44,J44,L44,N44,P44,R44,T44,V44,X44,Z44,AB44,AD44,AF44,AH44)*20</f>
        <v>0</v>
      </c>
      <c r="AK44" s="63">
        <f>SUM(E44,G44,I44,K44,M44,O44,Q44,S44,U44,W44,Y44,AA44,AC44,AE44,AG44,AI44,)</f>
        <v>0</v>
      </c>
      <c r="AL44" s="63">
        <f>(AJ44-AK44)</f>
        <v>0</v>
      </c>
    </row>
    <row r="45" spans="1:38" x14ac:dyDescent="0.25">
      <c r="A45" s="5"/>
      <c r="B45" s="14" t="s">
        <v>33</v>
      </c>
      <c r="C45" s="7">
        <f>SUM(D45,F45,H45,J45,L45,N45,P45,R45,T45,V45,X45,Z45,AB45,AD45,AF45,AH45,)</f>
        <v>0</v>
      </c>
      <c r="D45" s="15"/>
      <c r="E45" s="16"/>
      <c r="F45" s="17"/>
      <c r="G45" s="16"/>
      <c r="H45" s="17"/>
      <c r="I45" s="18"/>
      <c r="J45" s="75"/>
      <c r="K45" s="52"/>
      <c r="L45" s="75"/>
      <c r="M45" s="16"/>
      <c r="N45" s="17"/>
      <c r="O45" s="18"/>
      <c r="P45" s="17"/>
      <c r="Q45" s="18"/>
      <c r="R45" s="21"/>
      <c r="S45" s="52"/>
      <c r="T45" s="21"/>
      <c r="U45" s="18"/>
      <c r="V45" s="20"/>
      <c r="W45" s="18"/>
      <c r="X45" s="21"/>
      <c r="Y45" s="18"/>
      <c r="Z45" s="21"/>
      <c r="AA45" s="52"/>
      <c r="AB45" s="21"/>
      <c r="AC45" s="18"/>
      <c r="AD45" s="20"/>
      <c r="AE45" s="18"/>
      <c r="AF45" s="20"/>
      <c r="AG45" s="18"/>
      <c r="AH45" s="21"/>
      <c r="AI45" s="19"/>
      <c r="AJ45" s="59">
        <f>COUNTA(D45,F45,H45,J45,L45,N45,P45,R45,T45,V45,X45,Z45,AB45,AD45,AF45,AH45)*20</f>
        <v>0</v>
      </c>
      <c r="AK45" s="63">
        <f>SUM(E45,G45,I45,K45,M45,O45,Q45,S45,U45,W45,Y45,AA45,AC45,AE45,AG45,AI45,)</f>
        <v>0</v>
      </c>
      <c r="AL45" s="63">
        <f>(AJ45-AK45)</f>
        <v>0</v>
      </c>
    </row>
    <row r="46" spans="1:38" x14ac:dyDescent="0.25">
      <c r="A46" s="5"/>
      <c r="B46" s="14" t="s">
        <v>57</v>
      </c>
      <c r="C46" s="7">
        <f>SUM(D46,F46,H46,J46,L46,N46,P46,R46,T46,V46,X46,Z46,AB46,AD46,AF46,AH46,)</f>
        <v>0</v>
      </c>
      <c r="D46" s="15"/>
      <c r="E46" s="95"/>
      <c r="F46" s="17"/>
      <c r="G46" s="95"/>
      <c r="H46" s="17"/>
      <c r="I46" s="96"/>
      <c r="J46" s="75"/>
      <c r="K46" s="97"/>
      <c r="L46" s="75"/>
      <c r="M46" s="95"/>
      <c r="N46" s="17"/>
      <c r="O46" s="96"/>
      <c r="P46" s="17"/>
      <c r="Q46" s="96"/>
      <c r="R46" s="21"/>
      <c r="S46" s="97"/>
      <c r="T46" s="21"/>
      <c r="U46" s="96"/>
      <c r="V46" s="20"/>
      <c r="W46" s="96"/>
      <c r="X46" s="21"/>
      <c r="Y46" s="96"/>
      <c r="Z46" s="21"/>
      <c r="AA46" s="97"/>
      <c r="AB46" s="21"/>
      <c r="AC46" s="96"/>
      <c r="AD46" s="20"/>
      <c r="AE46" s="96"/>
      <c r="AF46" s="20"/>
      <c r="AG46" s="96"/>
      <c r="AH46" s="21"/>
      <c r="AI46" s="98"/>
      <c r="AJ46" s="59">
        <f>COUNTA(D46,F46,H46,J46,L46,N46,P46,R46,T46,V46,X46,Z46,AB46,AD46,AF46,AH46)*20</f>
        <v>0</v>
      </c>
      <c r="AK46" s="63">
        <f>SUM(E46,G46,I46,K46,M46,O46,Q46,S46,U46,W46,Y46,AA46,AC46,AE46,AG46,AI46,)</f>
        <v>0</v>
      </c>
      <c r="AL46" s="63">
        <f>(AJ46-AK46)</f>
        <v>0</v>
      </c>
    </row>
    <row r="47" spans="1:38" x14ac:dyDescent="0.25">
      <c r="A47" s="31"/>
      <c r="B47" s="14" t="s">
        <v>21</v>
      </c>
      <c r="C47" s="7">
        <f>SUM(D47,F47,H47,J47,L47,N47,P47,R47,T47,V47,X47,Z47,AB47,AD47,AF47,AH47,)</f>
        <v>0</v>
      </c>
      <c r="D47" s="15"/>
      <c r="E47" s="16"/>
      <c r="F47" s="17"/>
      <c r="G47" s="16"/>
      <c r="H47" s="17"/>
      <c r="I47" s="18"/>
      <c r="J47" s="75"/>
      <c r="K47" s="52"/>
      <c r="L47" s="75"/>
      <c r="M47" s="16"/>
      <c r="N47" s="17"/>
      <c r="O47" s="18"/>
      <c r="P47" s="17"/>
      <c r="Q47" s="18"/>
      <c r="R47" s="21"/>
      <c r="S47" s="52"/>
      <c r="T47" s="21"/>
      <c r="U47" s="18"/>
      <c r="V47" s="20"/>
      <c r="W47" s="18"/>
      <c r="X47" s="21"/>
      <c r="Y47" s="18"/>
      <c r="Z47" s="21"/>
      <c r="AA47" s="52"/>
      <c r="AB47" s="21"/>
      <c r="AC47" s="18"/>
      <c r="AD47" s="20"/>
      <c r="AE47" s="18"/>
      <c r="AF47" s="20"/>
      <c r="AG47" s="18"/>
      <c r="AH47" s="21"/>
      <c r="AI47" s="19"/>
      <c r="AJ47" s="59">
        <f>COUNTA(D47,F47,H47,J47,L47,N47,P47,R47,T47,V47,X47,Z47,AB47,AD47,AF47,AH47)*20</f>
        <v>0</v>
      </c>
      <c r="AK47" s="63">
        <f>SUM(E47,G47,I47,K47,M47,O47,Q47,S47,U47,W47,Y47,AA47,AC47,AE47,AG47,AI47,)</f>
        <v>0</v>
      </c>
      <c r="AL47" s="63">
        <f>(AJ47-AK47)</f>
        <v>0</v>
      </c>
    </row>
    <row r="48" spans="1:38" x14ac:dyDescent="0.25">
      <c r="A48" s="5"/>
      <c r="B48" s="6" t="s">
        <v>15</v>
      </c>
      <c r="C48" s="7">
        <f>SUM(D48,F48,H48,J48,L48,N48,P48,R48,T48,V48,X48,Z48,AB48,AD48,AF48,AH48,)</f>
        <v>0</v>
      </c>
      <c r="D48" s="8"/>
      <c r="E48" s="27"/>
      <c r="F48" s="9"/>
      <c r="G48" s="27"/>
      <c r="H48" s="9"/>
      <c r="I48" s="28"/>
      <c r="J48" s="35"/>
      <c r="K48" s="54"/>
      <c r="L48" s="35"/>
      <c r="M48" s="27"/>
      <c r="N48" s="9"/>
      <c r="O48" s="28"/>
      <c r="P48" s="9"/>
      <c r="Q48" s="28"/>
      <c r="R48" s="30"/>
      <c r="S48" s="54"/>
      <c r="T48" s="30"/>
      <c r="U48" s="28"/>
      <c r="V48" s="12"/>
      <c r="W48" s="28"/>
      <c r="X48" s="30"/>
      <c r="Y48" s="28"/>
      <c r="Z48" s="30"/>
      <c r="AA48" s="54"/>
      <c r="AB48" s="30"/>
      <c r="AC48" s="28"/>
      <c r="AD48" s="12"/>
      <c r="AE48" s="28"/>
      <c r="AF48" s="12"/>
      <c r="AG48" s="28"/>
      <c r="AH48" s="30"/>
      <c r="AI48" s="29"/>
      <c r="AJ48" s="59">
        <f>COUNTA(D48,F48,H48,J48,L48,N48,P48,R48,T48,V48,X48,Z48,AB48,AD48,AF48,AH48)*20</f>
        <v>0</v>
      </c>
      <c r="AK48" s="63">
        <f>SUM(E48,G48,I48,K48,M48,O48,Q48,S48,U48,W48,Y48,AA48,AC48,AE48,AG48,AI48,)</f>
        <v>0</v>
      </c>
      <c r="AL48" s="63">
        <f>(AJ48-AK48)</f>
        <v>0</v>
      </c>
    </row>
    <row r="49" spans="1:38" x14ac:dyDescent="0.25">
      <c r="A49" s="5"/>
      <c r="B49" s="6" t="s">
        <v>44</v>
      </c>
      <c r="C49" s="7">
        <f>SUM(D49,F49,H49,J49,L49,N49,P49,R49,T49,V49,X49,Z49,AB49,AD49,AF49,AH49,)</f>
        <v>0</v>
      </c>
      <c r="D49" s="8"/>
      <c r="E49" s="36"/>
      <c r="F49" s="9"/>
      <c r="G49" s="36"/>
      <c r="H49" s="9"/>
      <c r="I49" s="37"/>
      <c r="J49" s="35"/>
      <c r="K49" s="55"/>
      <c r="L49" s="35"/>
      <c r="M49" s="36"/>
      <c r="N49" s="9"/>
      <c r="O49" s="37"/>
      <c r="P49" s="9"/>
      <c r="Q49" s="37"/>
      <c r="R49" s="30"/>
      <c r="S49" s="55"/>
      <c r="T49" s="30"/>
      <c r="U49" s="37"/>
      <c r="V49" s="12"/>
      <c r="W49" s="37"/>
      <c r="X49" s="30"/>
      <c r="Y49" s="37"/>
      <c r="Z49" s="30"/>
      <c r="AA49" s="55"/>
      <c r="AB49" s="30"/>
      <c r="AC49" s="37"/>
      <c r="AD49" s="12"/>
      <c r="AE49" s="37"/>
      <c r="AF49" s="12"/>
      <c r="AG49" s="37"/>
      <c r="AH49" s="30"/>
      <c r="AI49" s="38"/>
      <c r="AJ49" s="59">
        <f>COUNTA(D49,F49,H49,J49,L49,N49,P49,R49,T49,V49,X49,Z49,AB49,AD49,AF49,AH49)*20</f>
        <v>0</v>
      </c>
      <c r="AK49" s="63">
        <f>SUM(E49,G49,I49,K49,M49,O49,Q49,S49,U49,W49,Y49,AA49,AC49,AE49,AG49,AI49,)</f>
        <v>0</v>
      </c>
      <c r="AL49" s="63">
        <f>(AJ49-AK49)</f>
        <v>0</v>
      </c>
    </row>
    <row r="50" spans="1:38" x14ac:dyDescent="0.25">
      <c r="A50" s="5"/>
      <c r="B50" s="6" t="s">
        <v>18</v>
      </c>
      <c r="C50" s="7">
        <f>SUM(D50,F50,H50,J50,L50,N50,P50,R50,T50,V50,X50,Z50,AB50,AD50,AF50,AH50,)</f>
        <v>0</v>
      </c>
      <c r="D50" s="8"/>
      <c r="E50" s="27"/>
      <c r="F50" s="9"/>
      <c r="G50" s="27"/>
      <c r="H50" s="9"/>
      <c r="I50" s="28"/>
      <c r="J50" s="35"/>
      <c r="K50" s="54"/>
      <c r="L50" s="35"/>
      <c r="M50" s="27"/>
      <c r="N50" s="9"/>
      <c r="O50" s="28"/>
      <c r="P50" s="9"/>
      <c r="Q50" s="28"/>
      <c r="R50" s="30"/>
      <c r="S50" s="54"/>
      <c r="T50" s="30"/>
      <c r="U50" s="28"/>
      <c r="V50" s="12"/>
      <c r="W50" s="28"/>
      <c r="X50" s="30"/>
      <c r="Y50" s="28"/>
      <c r="Z50" s="30"/>
      <c r="AA50" s="54"/>
      <c r="AB50" s="30"/>
      <c r="AC50" s="28"/>
      <c r="AD50" s="12"/>
      <c r="AE50" s="28"/>
      <c r="AF50" s="12"/>
      <c r="AG50" s="28"/>
      <c r="AH50" s="30"/>
      <c r="AI50" s="29"/>
      <c r="AJ50" s="59">
        <f>COUNTA(D50,F50,H50,J50,L50,N50,P50,R50,T50,V50,X50,Z50,AB50,AD50,AF50,AH50)*20</f>
        <v>0</v>
      </c>
      <c r="AK50" s="63">
        <f>SUM(E50,G50,I50,K50,M50,O50,Q50,S50,U50,W50,Y50,AA50,AC50,AE50,AG50,AI50,)</f>
        <v>0</v>
      </c>
      <c r="AL50" s="63">
        <f>(AJ50-AK50)</f>
        <v>0</v>
      </c>
    </row>
    <row r="51" spans="1:38" x14ac:dyDescent="0.25">
      <c r="A51" s="5"/>
      <c r="B51" s="14" t="s">
        <v>41</v>
      </c>
      <c r="C51" s="7">
        <f>SUM(D51,F51,H51,J51,L51,N51,P51,R51,T51,V51,X51,Z51,AB51,AD51,AF51,AH51,)</f>
        <v>0</v>
      </c>
      <c r="D51" s="15"/>
      <c r="E51" s="16"/>
      <c r="F51" s="17"/>
      <c r="G51" s="16"/>
      <c r="H51" s="17"/>
      <c r="I51" s="18"/>
      <c r="J51" s="75"/>
      <c r="K51" s="52"/>
      <c r="L51" s="75"/>
      <c r="M51" s="16"/>
      <c r="N51" s="17"/>
      <c r="O51" s="18"/>
      <c r="P51" s="17"/>
      <c r="Q51" s="18"/>
      <c r="R51" s="21"/>
      <c r="S51" s="52"/>
      <c r="T51" s="21"/>
      <c r="U51" s="18"/>
      <c r="V51" s="20"/>
      <c r="W51" s="18"/>
      <c r="X51" s="21"/>
      <c r="Y51" s="18"/>
      <c r="Z51" s="21"/>
      <c r="AA51" s="52"/>
      <c r="AB51" s="21"/>
      <c r="AC51" s="18"/>
      <c r="AD51" s="20"/>
      <c r="AE51" s="18"/>
      <c r="AF51" s="20"/>
      <c r="AG51" s="18"/>
      <c r="AH51" s="21"/>
      <c r="AI51" s="19"/>
      <c r="AJ51" s="59">
        <f>COUNTA(D51,F51,H51,J51,L51,N51,P51,R51,T51,V51,X51,Z51,AB51,AD51,AF51,AH51)*20</f>
        <v>0</v>
      </c>
      <c r="AK51" s="63">
        <f>SUM(E51,G51,I51,K51,M51,O51,Q51,S51,U51,W51,Y51,AA51,AC51,AE51,AG51,AI51,)</f>
        <v>0</v>
      </c>
      <c r="AL51" s="63">
        <f>(AJ51-AK51)</f>
        <v>0</v>
      </c>
    </row>
    <row r="52" spans="1:38" x14ac:dyDescent="0.25">
      <c r="A52" s="5"/>
      <c r="B52" s="6" t="s">
        <v>60</v>
      </c>
      <c r="C52" s="7">
        <f>SUM(D52,F52,H52,J52,L52,N52,P52,R52,T52,V52,X52,Z52,AB52,AD52,AF52,AH52,)</f>
        <v>0</v>
      </c>
      <c r="D52" s="8"/>
      <c r="E52" s="27"/>
      <c r="F52" s="9"/>
      <c r="G52" s="27"/>
      <c r="H52" s="9"/>
      <c r="I52" s="28"/>
      <c r="J52" s="35"/>
      <c r="K52" s="54"/>
      <c r="L52" s="35"/>
      <c r="M52" s="27"/>
      <c r="N52" s="9"/>
      <c r="O52" s="28"/>
      <c r="P52" s="9"/>
      <c r="Q52" s="28"/>
      <c r="R52" s="30"/>
      <c r="S52" s="54"/>
      <c r="T52" s="30"/>
      <c r="U52" s="28"/>
      <c r="V52" s="12"/>
      <c r="W52" s="28"/>
      <c r="X52" s="30"/>
      <c r="Y52" s="28"/>
      <c r="Z52" s="30"/>
      <c r="AA52" s="54"/>
      <c r="AB52" s="30"/>
      <c r="AC52" s="28"/>
      <c r="AD52" s="12"/>
      <c r="AE52" s="28"/>
      <c r="AF52" s="12"/>
      <c r="AG52" s="28"/>
      <c r="AH52" s="30"/>
      <c r="AI52" s="29"/>
      <c r="AJ52" s="59">
        <f>COUNTA(D52,F52,H52,J52,L52,N52,P52,R52,T52,V52,X52,Z52,AB52,AD52,AF52,AH52)*20</f>
        <v>0</v>
      </c>
      <c r="AK52" s="63">
        <f>SUM(E52,G52,I52,K52,M52,O52,Q52,S52,U52,W52,Y52,AA52,AC52,AE52,AG52,AI52,)</f>
        <v>0</v>
      </c>
      <c r="AL52" s="63">
        <f>(AJ52-AK52)</f>
        <v>0</v>
      </c>
    </row>
    <row r="53" spans="1:38" x14ac:dyDescent="0.25">
      <c r="A53" s="5"/>
      <c r="B53" s="6" t="s">
        <v>24</v>
      </c>
      <c r="C53" s="7">
        <f>SUM(D53,F53,H53,J53,L53,N53,P53,R53,T53,V53,X53,Z53,AB53,AD53,AF53,AH53,)</f>
        <v>0</v>
      </c>
      <c r="D53" s="8"/>
      <c r="E53" s="27"/>
      <c r="F53" s="9"/>
      <c r="G53" s="27"/>
      <c r="H53" s="9"/>
      <c r="I53" s="28"/>
      <c r="J53" s="35"/>
      <c r="K53" s="54"/>
      <c r="L53" s="35"/>
      <c r="M53" s="27"/>
      <c r="N53" s="9"/>
      <c r="O53" s="28"/>
      <c r="P53" s="9"/>
      <c r="Q53" s="28"/>
      <c r="R53" s="30"/>
      <c r="S53" s="54"/>
      <c r="T53" s="30"/>
      <c r="U53" s="28"/>
      <c r="V53" s="12"/>
      <c r="W53" s="28"/>
      <c r="X53" s="30"/>
      <c r="Y53" s="28"/>
      <c r="Z53" s="30"/>
      <c r="AA53" s="54"/>
      <c r="AB53" s="30"/>
      <c r="AC53" s="28"/>
      <c r="AD53" s="12"/>
      <c r="AE53" s="28"/>
      <c r="AF53" s="12"/>
      <c r="AG53" s="28"/>
      <c r="AH53" s="30"/>
      <c r="AI53" s="29"/>
      <c r="AJ53" s="59">
        <f>COUNTA(D53,F53,H53,J53,L53,N53,P53,R53,T53,V53,X53,Z53,AB53,AD53,AF53,AH53)*20</f>
        <v>0</v>
      </c>
      <c r="AK53" s="63">
        <f>SUM(E53,G53,I53,K53,M53,O53,Q53,S53,U53,W53,Y53,AA53,AC53,AE53,AG53,AI53,)</f>
        <v>0</v>
      </c>
      <c r="AL53" s="63">
        <f>(AJ53-AK53)</f>
        <v>0</v>
      </c>
    </row>
    <row r="54" spans="1:38" x14ac:dyDescent="0.25">
      <c r="A54" s="5"/>
      <c r="B54" s="6" t="s">
        <v>38</v>
      </c>
      <c r="C54" s="7">
        <f>SUM(D54,F54,H54,J54,L54,N54,P54,R54,T54,V54,X54,Z54,AB54,AD54,AF54,AH54,)</f>
        <v>0</v>
      </c>
      <c r="D54" s="8"/>
      <c r="E54" s="27"/>
      <c r="F54" s="9"/>
      <c r="G54" s="27"/>
      <c r="H54" s="9"/>
      <c r="I54" s="28"/>
      <c r="J54" s="35"/>
      <c r="K54" s="54"/>
      <c r="L54" s="35"/>
      <c r="M54" s="27"/>
      <c r="N54" s="9"/>
      <c r="O54" s="28"/>
      <c r="P54" s="9"/>
      <c r="Q54" s="28"/>
      <c r="R54" s="30"/>
      <c r="S54" s="54"/>
      <c r="T54" s="30"/>
      <c r="U54" s="28"/>
      <c r="V54" s="12"/>
      <c r="W54" s="28"/>
      <c r="X54" s="30"/>
      <c r="Y54" s="28"/>
      <c r="Z54" s="30"/>
      <c r="AA54" s="54"/>
      <c r="AB54" s="30"/>
      <c r="AC54" s="28"/>
      <c r="AD54" s="12"/>
      <c r="AE54" s="28"/>
      <c r="AF54" s="12"/>
      <c r="AG54" s="28"/>
      <c r="AH54" s="30"/>
      <c r="AI54" s="29"/>
      <c r="AJ54" s="59">
        <f>COUNTA(D54,F54,H54,J54,L54,N54,P54,R54,T54,V54,X54,Z54,AB54,AD54,AF54,AH54)*20</f>
        <v>0</v>
      </c>
      <c r="AK54" s="63">
        <f>SUM(E54,G54,I54,K54,M54,O54,Q54,S54,U54,W54,Y54,AA54,AC54,AE54,AG54,AI54,)</f>
        <v>0</v>
      </c>
      <c r="AL54" s="63">
        <f>(AJ54-AK54)</f>
        <v>0</v>
      </c>
    </row>
    <row r="55" spans="1:38" x14ac:dyDescent="0.25">
      <c r="A55" s="32"/>
      <c r="B55" s="99" t="s">
        <v>61</v>
      </c>
      <c r="C55" s="7">
        <f>SUM(D55,F55,H55,J55,L55,N55,P55,R55,T55,V55,X55,Z55,AB55,AD55,AF55,AH55,)</f>
        <v>0</v>
      </c>
      <c r="D55" s="34"/>
      <c r="E55" s="28"/>
      <c r="F55" s="9"/>
      <c r="G55" s="28"/>
      <c r="H55" s="9"/>
      <c r="I55" s="28"/>
      <c r="J55" s="35"/>
      <c r="K55" s="54"/>
      <c r="L55" s="35"/>
      <c r="M55" s="28"/>
      <c r="N55" s="9"/>
      <c r="O55" s="28"/>
      <c r="P55" s="9"/>
      <c r="Q55" s="28"/>
      <c r="R55" s="30"/>
      <c r="S55" s="54"/>
      <c r="T55" s="30"/>
      <c r="U55" s="28"/>
      <c r="V55" s="12"/>
      <c r="W55" s="28"/>
      <c r="X55" s="30"/>
      <c r="Y55" s="28"/>
      <c r="Z55" s="30"/>
      <c r="AA55" s="54"/>
      <c r="AB55" s="30"/>
      <c r="AC55" s="28"/>
      <c r="AD55" s="12"/>
      <c r="AE55" s="28"/>
      <c r="AF55" s="12"/>
      <c r="AG55" s="28"/>
      <c r="AH55" s="30"/>
      <c r="AI55" s="29"/>
      <c r="AJ55" s="59">
        <f>COUNTA(D55,F55,H55,J55,L55,N55,P55,R55,T55,V55,X55,Z55,AB55,AD55,AF55,AH55)*20</f>
        <v>0</v>
      </c>
      <c r="AK55" s="63">
        <f>SUM(E55,G55,I55,K55,M55,O55,Q55,S55,U55,W55,Y55,AA55,AC55,AE55,AG55,AI55,)</f>
        <v>0</v>
      </c>
      <c r="AL55" s="63">
        <f>(AJ55-AK55)</f>
        <v>0</v>
      </c>
    </row>
    <row r="56" spans="1:38" x14ac:dyDescent="0.25">
      <c r="A56" s="32"/>
      <c r="B56" s="33" t="s">
        <v>30</v>
      </c>
      <c r="C56" s="7">
        <f>SUM(D56,F56,H56,J56,L56,N56,P56,R56,T56,V56,X56,Z56,AB56,AD56,AF56,AH56,)</f>
        <v>0</v>
      </c>
      <c r="D56" s="34"/>
      <c r="E56" s="28"/>
      <c r="F56" s="9"/>
      <c r="G56" s="28"/>
      <c r="H56" s="9"/>
      <c r="I56" s="28"/>
      <c r="J56" s="35"/>
      <c r="K56" s="54"/>
      <c r="L56" s="35"/>
      <c r="M56" s="28"/>
      <c r="N56" s="9"/>
      <c r="O56" s="28"/>
      <c r="P56" s="9"/>
      <c r="Q56" s="28"/>
      <c r="R56" s="30"/>
      <c r="S56" s="54"/>
      <c r="T56" s="72"/>
      <c r="U56" s="28"/>
      <c r="V56" s="12"/>
      <c r="W56" s="28"/>
      <c r="X56" s="30"/>
      <c r="Y56" s="28"/>
      <c r="Z56" s="30"/>
      <c r="AA56" s="54"/>
      <c r="AB56" s="30"/>
      <c r="AC56" s="28"/>
      <c r="AD56" s="12"/>
      <c r="AE56" s="28"/>
      <c r="AF56" s="12"/>
      <c r="AG56" s="28"/>
      <c r="AH56" s="30"/>
      <c r="AI56" s="29"/>
      <c r="AJ56" s="59">
        <f>COUNTA(D56,F56,H56,J56,L56,N56,P56,R56,T56,V56,X56,Z56,AB56,AD56,AF56,AH56)*20</f>
        <v>0</v>
      </c>
      <c r="AK56" s="63">
        <f>SUM(E56,G56,I56,K56,M56,O56,Q56,S56,U56,W56,Y56,AA56,AC56,AE56,AG56,AI56,)</f>
        <v>0</v>
      </c>
      <c r="AL56" s="63">
        <f>(AJ56-AK56)</f>
        <v>0</v>
      </c>
    </row>
    <row r="57" spans="1:38" x14ac:dyDescent="0.25">
      <c r="A57" s="31"/>
      <c r="B57" s="74" t="s">
        <v>31</v>
      </c>
      <c r="C57" s="7">
        <f>SUM(D57,F57,H57,J57,L57,N57,P57,R57,T57,V57,X57,Z57,AB57,AD57,AF57,AH57,)</f>
        <v>0</v>
      </c>
      <c r="D57" s="15"/>
      <c r="E57" s="16"/>
      <c r="F57" s="17"/>
      <c r="G57" s="16"/>
      <c r="H57" s="17"/>
      <c r="I57" s="18"/>
      <c r="J57" s="75"/>
      <c r="K57" s="52"/>
      <c r="L57" s="75"/>
      <c r="M57" s="16"/>
      <c r="N57" s="17"/>
      <c r="O57" s="18"/>
      <c r="P57" s="17"/>
      <c r="Q57" s="18"/>
      <c r="R57" s="21"/>
      <c r="S57" s="52"/>
      <c r="T57" s="21"/>
      <c r="U57" s="18"/>
      <c r="V57" s="20"/>
      <c r="W57" s="18"/>
      <c r="X57" s="21"/>
      <c r="Y57" s="18"/>
      <c r="Z57" s="21"/>
      <c r="AA57" s="52"/>
      <c r="AB57" s="21"/>
      <c r="AC57" s="18"/>
      <c r="AD57" s="20"/>
      <c r="AE57" s="18"/>
      <c r="AF57" s="20"/>
      <c r="AG57" s="18"/>
      <c r="AH57" s="21"/>
      <c r="AI57" s="19"/>
      <c r="AJ57" s="59">
        <f>COUNTA(D57,F57,H57,J57,L57,N57,P57,R57,T57,V57,X57,Z57,AB57,AD57,AF57,AH57)*20</f>
        <v>0</v>
      </c>
      <c r="AK57" s="63">
        <f>SUM(E57,G57,I57,K57,M57,O57,Q57,S57,U57,W57,Y57,AA57,AC57,AE57,AG57,AI57,)</f>
        <v>0</v>
      </c>
      <c r="AL57" s="63">
        <f>(AJ57-AK57)</f>
        <v>0</v>
      </c>
    </row>
    <row r="58" spans="1:38" x14ac:dyDescent="0.25">
      <c r="A58" s="5"/>
      <c r="B58" s="6" t="s">
        <v>62</v>
      </c>
      <c r="C58" s="7">
        <f>SUM(D58,F58,H58,J58,L58,N58,P58,R58,T58,V58,X58,Z58,AB58,AD58,AF58,AH58,)</f>
        <v>0</v>
      </c>
      <c r="D58" s="8"/>
      <c r="E58" s="27"/>
      <c r="F58" s="9"/>
      <c r="G58" s="27"/>
      <c r="H58" s="9"/>
      <c r="I58" s="28"/>
      <c r="J58" s="35"/>
      <c r="K58" s="54"/>
      <c r="L58" s="35"/>
      <c r="M58" s="27"/>
      <c r="N58" s="9"/>
      <c r="O58" s="28"/>
      <c r="P58" s="9"/>
      <c r="Q58" s="28"/>
      <c r="R58" s="30"/>
      <c r="S58" s="54"/>
      <c r="T58" s="30"/>
      <c r="U58" s="28"/>
      <c r="V58" s="12"/>
      <c r="W58" s="28"/>
      <c r="X58" s="30"/>
      <c r="Y58" s="28"/>
      <c r="Z58" s="30"/>
      <c r="AA58" s="54"/>
      <c r="AB58" s="30"/>
      <c r="AC58" s="28"/>
      <c r="AD58" s="12"/>
      <c r="AE58" s="28"/>
      <c r="AF58" s="12"/>
      <c r="AG58" s="28"/>
      <c r="AH58" s="30"/>
      <c r="AI58" s="29"/>
      <c r="AJ58" s="59">
        <f>COUNTA(D58,F58,H58,J58,L58,N58,P58,R58,T58,V58,X58,Z58,AB58,AD58,AF58,AH58)*20</f>
        <v>0</v>
      </c>
      <c r="AK58" s="63">
        <f>SUM(E58,G58,I58,K58,M58,O58,Q58,S58,U58,W58,Y58,AA58,AC58,AE58,AG58,AI58,)</f>
        <v>0</v>
      </c>
      <c r="AL58" s="63">
        <f>(AJ58-AK58)</f>
        <v>0</v>
      </c>
    </row>
    <row r="59" spans="1:38" x14ac:dyDescent="0.25">
      <c r="A59" s="5"/>
      <c r="B59" s="94" t="s">
        <v>63</v>
      </c>
      <c r="C59" s="7">
        <f>SUM(D59,F59,H59,J59,L59,N59,P59,R59,T59,V59,X59,Z59,AB59,AD59,AF59,AH59,)</f>
        <v>0</v>
      </c>
      <c r="D59" s="8"/>
      <c r="E59" s="27"/>
      <c r="F59" s="9"/>
      <c r="G59" s="27"/>
      <c r="H59" s="9"/>
      <c r="I59" s="28"/>
      <c r="J59" s="35"/>
      <c r="K59" s="54"/>
      <c r="L59" s="35"/>
      <c r="M59" s="27"/>
      <c r="N59" s="9"/>
      <c r="O59" s="28"/>
      <c r="P59" s="9"/>
      <c r="Q59" s="28"/>
      <c r="R59" s="30"/>
      <c r="S59" s="54"/>
      <c r="T59" s="30"/>
      <c r="U59" s="28"/>
      <c r="V59" s="12"/>
      <c r="W59" s="28"/>
      <c r="X59" s="30"/>
      <c r="Y59" s="28"/>
      <c r="Z59" s="30"/>
      <c r="AA59" s="54"/>
      <c r="AB59" s="30"/>
      <c r="AC59" s="28"/>
      <c r="AD59" s="12"/>
      <c r="AE59" s="28"/>
      <c r="AF59" s="12"/>
      <c r="AG59" s="28"/>
      <c r="AH59" s="30"/>
      <c r="AI59" s="29"/>
      <c r="AJ59" s="59">
        <f>COUNTA(D59,F59,H59,J59,L59,N59,P59,R59,T59,V59,X59,Z59,AB59,AD59,AF59,AH59)*20</f>
        <v>0</v>
      </c>
      <c r="AK59" s="63">
        <f>SUM(E59,G59,I59,K59,M59,O59,Q59,S59,U59,W59,Y59,AA59,AC59,AE59,AG59,AI59,)</f>
        <v>0</v>
      </c>
      <c r="AL59" s="63">
        <f>(AJ59-AK59)</f>
        <v>0</v>
      </c>
    </row>
    <row r="60" spans="1:38" x14ac:dyDescent="0.25">
      <c r="A60" s="5"/>
      <c r="B60" s="6" t="s">
        <v>65</v>
      </c>
      <c r="C60" s="7">
        <f>SUM(D60,F60,H60,J60,L60,N60,P60,R60,T60,V60,X60,Z60,AB60,AD60,AF60,AH60,)</f>
        <v>0</v>
      </c>
      <c r="D60" s="8"/>
      <c r="E60" s="27"/>
      <c r="F60" s="9"/>
      <c r="G60" s="27"/>
      <c r="H60" s="9"/>
      <c r="I60" s="28"/>
      <c r="J60" s="35"/>
      <c r="K60" s="54"/>
      <c r="L60" s="35"/>
      <c r="M60" s="27"/>
      <c r="N60" s="9"/>
      <c r="O60" s="28"/>
      <c r="P60" s="9"/>
      <c r="Q60" s="28"/>
      <c r="R60" s="30"/>
      <c r="S60" s="54"/>
      <c r="T60" s="30"/>
      <c r="U60" s="28"/>
      <c r="V60" s="12"/>
      <c r="W60" s="28"/>
      <c r="X60" s="30"/>
      <c r="Y60" s="28"/>
      <c r="Z60" s="30"/>
      <c r="AA60" s="54"/>
      <c r="AB60" s="30"/>
      <c r="AC60" s="28"/>
      <c r="AD60" s="12"/>
      <c r="AE60" s="28"/>
      <c r="AF60" s="12"/>
      <c r="AG60" s="28"/>
      <c r="AH60" s="30"/>
      <c r="AI60" s="29"/>
      <c r="AJ60" s="59">
        <f>COUNTA(D60,F60,H60,J60,L60,N60,P60,R60,T60,V60,X60,Z60,AB60,AD60,AF60,AH60)*20</f>
        <v>0</v>
      </c>
      <c r="AK60" s="63">
        <f>SUM(E60,G60,I60,K60,M60,O60,Q60,S60,U60,W60,Y60,AA60,AC60,AE60,AG60,AI60,)</f>
        <v>0</v>
      </c>
      <c r="AL60" s="63">
        <f>(AJ60-AK60)</f>
        <v>0</v>
      </c>
    </row>
    <row r="61" spans="1:38" x14ac:dyDescent="0.25">
      <c r="A61" s="5"/>
      <c r="B61" s="6" t="s">
        <v>66</v>
      </c>
      <c r="C61" s="7">
        <f>SUM(D61,F61,H61,J61,L61,N61,P61,R61,T61,V61,X61,Z61,AB61,AD61,AF61,AH61,)</f>
        <v>0</v>
      </c>
      <c r="D61" s="8"/>
      <c r="E61" s="36"/>
      <c r="F61" s="9"/>
      <c r="G61" s="36"/>
      <c r="H61" s="9"/>
      <c r="I61" s="37"/>
      <c r="J61" s="35"/>
      <c r="K61" s="55"/>
      <c r="L61" s="35"/>
      <c r="M61" s="36"/>
      <c r="N61" s="9"/>
      <c r="O61" s="37"/>
      <c r="P61" s="9"/>
      <c r="Q61" s="37"/>
      <c r="R61" s="30"/>
      <c r="S61" s="55"/>
      <c r="T61" s="30"/>
      <c r="U61" s="37"/>
      <c r="V61" s="12"/>
      <c r="W61" s="37"/>
      <c r="X61" s="30"/>
      <c r="Y61" s="37"/>
      <c r="Z61" s="30"/>
      <c r="AA61" s="55"/>
      <c r="AB61" s="30"/>
      <c r="AC61" s="37"/>
      <c r="AD61" s="12"/>
      <c r="AE61" s="37"/>
      <c r="AF61" s="12"/>
      <c r="AG61" s="37"/>
      <c r="AH61" s="30"/>
      <c r="AI61" s="38"/>
      <c r="AJ61" s="59">
        <f>COUNTA(D61,F61,H61,J61,L61,N61,P61,R61,T61,V61,X61,Z61,AB61,AD61,AF61,AH61)*20</f>
        <v>0</v>
      </c>
      <c r="AK61" s="63">
        <f>SUM(E61,G61,I61,K61,M61,O61,Q61,S61,U61,W61,Y61,AA61,AC61,AE61,AG61,AI61,)</f>
        <v>0</v>
      </c>
      <c r="AL61" s="63">
        <f>(AJ61-AK61)</f>
        <v>0</v>
      </c>
    </row>
    <row r="62" spans="1:38" ht="15.75" thickBot="1" x14ac:dyDescent="0.3">
      <c r="A62" s="5"/>
      <c r="B62" s="40" t="s">
        <v>35</v>
      </c>
      <c r="C62" s="7">
        <f>SUM(D62,F62,H62,J62,L62,N62,P62,R62,T62,V62,X62,Z62,AB62,AD62,AF62,AH62,)</f>
        <v>0</v>
      </c>
      <c r="D62" s="8"/>
      <c r="E62" s="36"/>
      <c r="F62" s="9"/>
      <c r="G62" s="36"/>
      <c r="H62" s="9"/>
      <c r="I62" s="37"/>
      <c r="J62" s="35"/>
      <c r="K62" s="55"/>
      <c r="L62" s="35"/>
      <c r="M62" s="36"/>
      <c r="N62" s="9"/>
      <c r="O62" s="37"/>
      <c r="P62" s="9"/>
      <c r="Q62" s="37"/>
      <c r="R62" s="30"/>
      <c r="S62" s="55"/>
      <c r="T62" s="30"/>
      <c r="U62" s="37"/>
      <c r="V62" s="12"/>
      <c r="W62" s="37"/>
      <c r="X62" s="30"/>
      <c r="Y62" s="37"/>
      <c r="Z62" s="30"/>
      <c r="AA62" s="55"/>
      <c r="AB62" s="30"/>
      <c r="AC62" s="37"/>
      <c r="AD62" s="12"/>
      <c r="AE62" s="37"/>
      <c r="AF62" s="12"/>
      <c r="AG62" s="37"/>
      <c r="AH62" s="30"/>
      <c r="AI62" s="38"/>
      <c r="AJ62" s="59">
        <f>COUNTA(D62,F62,H62,J62,L62,N62,P62,R62,T62,V62,X62,Z62,AB62,AD62,AF62,AH62)*20</f>
        <v>0</v>
      </c>
      <c r="AK62" s="63">
        <f>SUM(E62,G62,I62,K62,M62,O62,Q62,S62,U62,W62,Y62,AA62,AC62,AE62,AG62,AI62,)</f>
        <v>0</v>
      </c>
      <c r="AL62" s="63">
        <f>(AJ62-AK62)</f>
        <v>0</v>
      </c>
    </row>
    <row r="63" spans="1:38" x14ac:dyDescent="0.25">
      <c r="A63" s="5"/>
      <c r="B63" s="94" t="s">
        <v>67</v>
      </c>
      <c r="C63" s="47">
        <f>SUM(D63,F63,H63,J63,L63,N63,P63,R63,T63,V63,X63,Z63,AB63,AD63,AF63,AH63,)</f>
        <v>0</v>
      </c>
      <c r="D63" s="8"/>
      <c r="E63" s="36"/>
      <c r="F63" s="9"/>
      <c r="G63" s="36"/>
      <c r="H63" s="9"/>
      <c r="I63" s="37"/>
      <c r="J63" s="35"/>
      <c r="K63" s="55"/>
      <c r="L63" s="35"/>
      <c r="M63" s="36"/>
      <c r="N63" s="9"/>
      <c r="O63" s="37"/>
      <c r="P63" s="9"/>
      <c r="Q63" s="37"/>
      <c r="R63" s="30"/>
      <c r="S63" s="55"/>
      <c r="T63" s="30"/>
      <c r="U63" s="37"/>
      <c r="V63" s="12"/>
      <c r="W63" s="37"/>
      <c r="X63" s="30"/>
      <c r="Y63" s="37"/>
      <c r="Z63" s="30"/>
      <c r="AA63" s="55"/>
      <c r="AB63" s="30"/>
      <c r="AC63" s="37"/>
      <c r="AD63" s="12"/>
      <c r="AE63" s="37"/>
      <c r="AF63" s="12"/>
      <c r="AG63" s="37"/>
      <c r="AH63" s="30"/>
      <c r="AI63" s="73"/>
      <c r="AJ63" s="59">
        <f>COUNTA(D63,F63,H63,J63,L63,N63,P63,R63,T63,V63,X63,Z63,AB63,AD63,AF63,AH63)*20</f>
        <v>0</v>
      </c>
      <c r="AK63" s="63">
        <f>SUM(E63,G63,I63,K63,M63,O63,Q63,S63,U63,W63,Y63,AA63,AC63,AE63,AG63,AI63,)</f>
        <v>0</v>
      </c>
      <c r="AL63" s="63">
        <f>(AJ63-AK63)</f>
        <v>0</v>
      </c>
    </row>
    <row r="64" spans="1:38" ht="15.75" thickBot="1" x14ac:dyDescent="0.3">
      <c r="A64" s="39"/>
      <c r="C64" s="69"/>
      <c r="D64" s="41"/>
      <c r="E64" s="41"/>
      <c r="F64" s="42"/>
      <c r="G64" s="41"/>
      <c r="H64" s="77"/>
      <c r="I64" s="78"/>
      <c r="J64" s="79"/>
      <c r="K64" s="80"/>
      <c r="L64" s="41"/>
      <c r="M64" s="41"/>
      <c r="N64" s="42"/>
      <c r="O64" s="41"/>
      <c r="P64" s="81"/>
      <c r="Q64" s="89"/>
      <c r="R64" s="88"/>
      <c r="S64" s="80"/>
      <c r="T64" s="49"/>
      <c r="U64" s="41"/>
      <c r="V64" s="83"/>
      <c r="W64" s="78"/>
      <c r="X64" s="91"/>
      <c r="Y64" s="78"/>
      <c r="Z64" s="82"/>
      <c r="AA64" s="92"/>
      <c r="AB64" s="82"/>
      <c r="AC64" s="41"/>
      <c r="AD64" s="43"/>
      <c r="AE64" s="41"/>
      <c r="AF64" s="44"/>
      <c r="AG64" s="78"/>
      <c r="AH64" s="57"/>
      <c r="AI64" s="64"/>
      <c r="AJ64" s="59">
        <f>COUNTA(D64,F64,H64,J64,L64,N64,P64,R64,T64,V64,X64,Z64,AB64,AD64,AF64,AH64)*20</f>
        <v>0</v>
      </c>
      <c r="AK64" s="66">
        <f>SUM(E64,G64,I64,K64,M64,O64,Q64,S64,U64,W64,Y64,AA64,AC64,AE64,AG64,AI64,)</f>
        <v>0</v>
      </c>
      <c r="AL64" s="66">
        <f>(AJ64-AK64)</f>
        <v>0</v>
      </c>
    </row>
    <row r="65" spans="1:38" ht="15.75" thickBot="1" x14ac:dyDescent="0.3">
      <c r="A65" s="46"/>
      <c r="B65" s="68"/>
      <c r="C65" s="70"/>
      <c r="D65" s="48">
        <f>COUNTA(D3:D63)</f>
        <v>21</v>
      </c>
      <c r="E65" s="45"/>
      <c r="F65" s="45">
        <f>COUNTA(F3:F63)</f>
        <v>0</v>
      </c>
      <c r="G65" s="45"/>
      <c r="H65" s="45">
        <f>COUNTA(H3:H63)</f>
        <v>12</v>
      </c>
      <c r="I65" s="45"/>
      <c r="J65" s="45">
        <f>COUNTA(J3:J63)</f>
        <v>16</v>
      </c>
      <c r="K65" s="45"/>
      <c r="L65" s="45">
        <f>COUNTA(L3:L63)</f>
        <v>12</v>
      </c>
      <c r="M65" s="45"/>
      <c r="N65" s="45">
        <f>COUNTA(N3:N63)</f>
        <v>0</v>
      </c>
      <c r="O65" s="45"/>
      <c r="P65" s="45">
        <f>COUNTA(P3:P63)</f>
        <v>14</v>
      </c>
      <c r="Q65" s="87"/>
      <c r="R65" s="48">
        <f>COUNTA(R3:R63)</f>
        <v>19</v>
      </c>
      <c r="S65" s="56"/>
      <c r="T65" s="48">
        <f>COUNTA(T3:T63)</f>
        <v>25</v>
      </c>
      <c r="U65" s="45"/>
      <c r="V65" s="45">
        <f>COUNTA(V3:V63)</f>
        <v>0</v>
      </c>
      <c r="W65" s="45"/>
      <c r="X65" s="45">
        <f>COUNTA(X3:X63)</f>
        <v>16</v>
      </c>
      <c r="Y65" s="45"/>
      <c r="Z65" s="45">
        <f>COUNTA(Z3:Z63)</f>
        <v>0</v>
      </c>
      <c r="AA65" s="56"/>
      <c r="AB65" s="48">
        <f>COUNTA(AB3:AB63)</f>
        <v>0</v>
      </c>
      <c r="AC65" s="45"/>
      <c r="AD65" s="45">
        <f>COUNTA(AD3:AD63)</f>
        <v>0</v>
      </c>
      <c r="AE65" s="45"/>
      <c r="AF65" s="45">
        <f>COUNTA(AF3:AF63)</f>
        <v>0</v>
      </c>
      <c r="AG65" s="45"/>
      <c r="AH65" s="45">
        <f>COUNTA(AH3:AH63)</f>
        <v>0</v>
      </c>
      <c r="AI65" s="65"/>
      <c r="AJ65" s="61">
        <f>SUM(AJ3:AJ64)</f>
        <v>2700</v>
      </c>
      <c r="AK65" s="61">
        <f>SUM(AK3:AK64)</f>
        <v>1880</v>
      </c>
      <c r="AL65" s="61">
        <f t="shared" ref="AL65" si="0">(AJ65-AK65)</f>
        <v>820</v>
      </c>
    </row>
    <row r="67" spans="1:38" x14ac:dyDescent="0.25">
      <c r="F67" s="90"/>
      <c r="Q67"/>
      <c r="S67"/>
      <c r="AL67" s="58"/>
    </row>
    <row r="68" spans="1:38" x14ac:dyDescent="0.25">
      <c r="Q68"/>
      <c r="S68"/>
      <c r="AL68" s="58"/>
    </row>
    <row r="69" spans="1:38" x14ac:dyDescent="0.25">
      <c r="Q69"/>
      <c r="S69"/>
      <c r="AL69" s="58"/>
    </row>
    <row r="70" spans="1:38" x14ac:dyDescent="0.25">
      <c r="Q70"/>
      <c r="S70"/>
      <c r="AL70" s="58"/>
    </row>
    <row r="71" spans="1:38" x14ac:dyDescent="0.25">
      <c r="Q71"/>
      <c r="S71"/>
      <c r="AL71" s="58"/>
    </row>
    <row r="72" spans="1:38" x14ac:dyDescent="0.25">
      <c r="Q72"/>
      <c r="S72"/>
      <c r="AL72" s="58"/>
    </row>
    <row r="73" spans="1:38" x14ac:dyDescent="0.25">
      <c r="Q73"/>
      <c r="S73"/>
      <c r="AL73" s="58"/>
    </row>
    <row r="74" spans="1:38" x14ac:dyDescent="0.25">
      <c r="Q74"/>
      <c r="S74"/>
      <c r="AL74" s="58"/>
    </row>
    <row r="75" spans="1:38" x14ac:dyDescent="0.25">
      <c r="Q75"/>
      <c r="S75"/>
      <c r="AL75" s="58"/>
    </row>
    <row r="76" spans="1:38" x14ac:dyDescent="0.25">
      <c r="Q76"/>
      <c r="S76"/>
      <c r="AL76" s="58"/>
    </row>
    <row r="77" spans="1:38" x14ac:dyDescent="0.25">
      <c r="Q77"/>
      <c r="S77"/>
      <c r="AL77" s="58"/>
    </row>
    <row r="78" spans="1:38" x14ac:dyDescent="0.25">
      <c r="Q78"/>
      <c r="S78"/>
      <c r="AL78" s="58"/>
    </row>
    <row r="79" spans="1:38" x14ac:dyDescent="0.25">
      <c r="Q79"/>
      <c r="S79"/>
      <c r="AL79" s="58"/>
    </row>
    <row r="80" spans="1:38" x14ac:dyDescent="0.25">
      <c r="Q80"/>
      <c r="S80"/>
      <c r="AL80" s="58"/>
    </row>
    <row r="81" spans="6:38" x14ac:dyDescent="0.25">
      <c r="Q81"/>
      <c r="S81"/>
      <c r="AL81" s="58"/>
    </row>
    <row r="82" spans="6:38" x14ac:dyDescent="0.25">
      <c r="Q82"/>
      <c r="S82"/>
      <c r="AL82" s="58"/>
    </row>
    <row r="83" spans="6:38" x14ac:dyDescent="0.25">
      <c r="Q83"/>
      <c r="S83"/>
      <c r="AL83" s="58"/>
    </row>
    <row r="84" spans="6:38" x14ac:dyDescent="0.25">
      <c r="Q84"/>
      <c r="S84"/>
      <c r="AL84" s="58"/>
    </row>
    <row r="85" spans="6:38" x14ac:dyDescent="0.25">
      <c r="Q85"/>
      <c r="S85"/>
      <c r="AL85" s="58"/>
    </row>
    <row r="86" spans="6:38" x14ac:dyDescent="0.25">
      <c r="Q86"/>
      <c r="S86"/>
      <c r="AL86" s="58"/>
    </row>
    <row r="87" spans="6:38" x14ac:dyDescent="0.25">
      <c r="F87">
        <v>5</v>
      </c>
      <c r="Q87"/>
      <c r="S87"/>
      <c r="AL87" s="58"/>
    </row>
    <row r="88" spans="6:38" x14ac:dyDescent="0.25">
      <c r="Q88"/>
      <c r="S88"/>
      <c r="AL88" s="58"/>
    </row>
    <row r="89" spans="6:38" x14ac:dyDescent="0.25">
      <c r="Q89"/>
      <c r="S89"/>
      <c r="AL89" s="58"/>
    </row>
    <row r="90" spans="6:38" x14ac:dyDescent="0.25">
      <c r="Q90"/>
      <c r="S90"/>
      <c r="AL90" s="58"/>
    </row>
    <row r="91" spans="6:38" x14ac:dyDescent="0.25">
      <c r="Q91"/>
      <c r="S91"/>
      <c r="AL91" s="58"/>
    </row>
    <row r="92" spans="6:38" x14ac:dyDescent="0.25">
      <c r="Q92"/>
      <c r="S92"/>
      <c r="AL92" s="58"/>
    </row>
    <row r="93" spans="6:38" x14ac:dyDescent="0.25">
      <c r="Q93"/>
      <c r="S93"/>
      <c r="AL93" s="58"/>
    </row>
    <row r="94" spans="6:38" x14ac:dyDescent="0.25">
      <c r="Q94"/>
      <c r="S94"/>
      <c r="AL94" s="58"/>
    </row>
    <row r="95" spans="6:38" x14ac:dyDescent="0.25">
      <c r="Q95"/>
      <c r="S95"/>
      <c r="AL95" s="58"/>
    </row>
    <row r="96" spans="6:38" x14ac:dyDescent="0.25">
      <c r="Q96"/>
      <c r="S96"/>
      <c r="AL96" s="58"/>
    </row>
    <row r="97" spans="17:38" x14ac:dyDescent="0.25">
      <c r="Q97"/>
      <c r="S97"/>
      <c r="AL97" s="58"/>
    </row>
    <row r="98" spans="17:38" x14ac:dyDescent="0.25">
      <c r="Q98"/>
      <c r="S98"/>
      <c r="AL98" s="58"/>
    </row>
    <row r="99" spans="17:38" x14ac:dyDescent="0.25">
      <c r="Q99"/>
      <c r="S99"/>
      <c r="AL99" s="58"/>
    </row>
    <row r="100" spans="17:38" x14ac:dyDescent="0.25">
      <c r="Q100"/>
      <c r="S100"/>
      <c r="AL100" s="58"/>
    </row>
    <row r="101" spans="17:38" x14ac:dyDescent="0.25">
      <c r="Q101"/>
      <c r="S101"/>
      <c r="AL101" s="58"/>
    </row>
    <row r="102" spans="17:38" x14ac:dyDescent="0.25">
      <c r="Q102"/>
      <c r="S102"/>
      <c r="AL102" s="58"/>
    </row>
    <row r="103" spans="17:38" x14ac:dyDescent="0.25">
      <c r="Q103"/>
      <c r="S103"/>
      <c r="AL103" s="58"/>
    </row>
    <row r="104" spans="17:38" x14ac:dyDescent="0.25">
      <c r="Q104"/>
      <c r="S104"/>
      <c r="AL104" s="58"/>
    </row>
    <row r="105" spans="17:38" x14ac:dyDescent="0.25">
      <c r="Q105"/>
      <c r="S105"/>
      <c r="AL105" s="58"/>
    </row>
    <row r="106" spans="17:38" x14ac:dyDescent="0.25">
      <c r="Q106"/>
      <c r="S106"/>
      <c r="AL106" s="58"/>
    </row>
    <row r="107" spans="17:38" x14ac:dyDescent="0.25">
      <c r="Q107"/>
      <c r="S107"/>
      <c r="AL107" s="58"/>
    </row>
    <row r="108" spans="17:38" x14ac:dyDescent="0.25">
      <c r="Q108"/>
      <c r="S108"/>
      <c r="AL108" s="58"/>
    </row>
    <row r="109" spans="17:38" x14ac:dyDescent="0.25">
      <c r="Q109"/>
      <c r="S109"/>
      <c r="AL109" s="58"/>
    </row>
    <row r="110" spans="17:38" x14ac:dyDescent="0.25">
      <c r="Q110"/>
      <c r="S110"/>
      <c r="AL110" s="58"/>
    </row>
    <row r="111" spans="17:38" x14ac:dyDescent="0.25">
      <c r="Q111"/>
      <c r="S111"/>
      <c r="AL111" s="58"/>
    </row>
    <row r="112" spans="17:38" x14ac:dyDescent="0.25">
      <c r="Q112"/>
      <c r="S112"/>
      <c r="AL112" s="58"/>
    </row>
    <row r="113" spans="17:38" x14ac:dyDescent="0.25">
      <c r="Q113"/>
      <c r="S113"/>
      <c r="AL113" s="58"/>
    </row>
    <row r="114" spans="17:38" x14ac:dyDescent="0.25">
      <c r="Q114"/>
      <c r="S114"/>
      <c r="AL114" s="58"/>
    </row>
    <row r="115" spans="17:38" x14ac:dyDescent="0.25">
      <c r="Q115"/>
      <c r="S115"/>
      <c r="AL115" s="58"/>
    </row>
    <row r="116" spans="17:38" x14ac:dyDescent="0.25">
      <c r="Q116"/>
      <c r="S116"/>
      <c r="AL116" s="58"/>
    </row>
    <row r="117" spans="17:38" x14ac:dyDescent="0.25">
      <c r="Q117"/>
      <c r="S117"/>
      <c r="AL117" s="58"/>
    </row>
    <row r="118" spans="17:38" x14ac:dyDescent="0.25">
      <c r="Q118"/>
      <c r="S118"/>
      <c r="AL118" s="58"/>
    </row>
    <row r="119" spans="17:38" x14ac:dyDescent="0.25">
      <c r="Q119"/>
      <c r="S119"/>
      <c r="AL119" s="58"/>
    </row>
    <row r="120" spans="17:38" x14ac:dyDescent="0.25">
      <c r="Q120"/>
      <c r="S120"/>
      <c r="AL120" s="58"/>
    </row>
    <row r="121" spans="17:38" x14ac:dyDescent="0.25">
      <c r="Q121"/>
      <c r="S121"/>
      <c r="AL121" s="58"/>
    </row>
    <row r="122" spans="17:38" x14ac:dyDescent="0.25">
      <c r="Q122"/>
      <c r="S122"/>
      <c r="AL122" s="58"/>
    </row>
    <row r="123" spans="17:38" x14ac:dyDescent="0.25">
      <c r="Q123"/>
      <c r="S123"/>
      <c r="AL123" s="58"/>
    </row>
    <row r="124" spans="17:38" x14ac:dyDescent="0.25">
      <c r="Q124"/>
      <c r="S124"/>
      <c r="AL124" s="58"/>
    </row>
    <row r="125" spans="17:38" x14ac:dyDescent="0.25">
      <c r="Q125"/>
      <c r="S125"/>
      <c r="AL125" s="58"/>
    </row>
    <row r="126" spans="17:38" x14ac:dyDescent="0.25">
      <c r="Q126"/>
      <c r="S126"/>
      <c r="AL126" s="58"/>
    </row>
    <row r="127" spans="17:38" x14ac:dyDescent="0.25">
      <c r="Q127"/>
      <c r="S127"/>
      <c r="AL127" s="58"/>
    </row>
    <row r="128" spans="17:38" x14ac:dyDescent="0.25">
      <c r="Q128"/>
      <c r="S128"/>
      <c r="AL128" s="58"/>
    </row>
    <row r="129" spans="17:38" x14ac:dyDescent="0.25">
      <c r="Q129"/>
      <c r="S129"/>
      <c r="AL129" s="58"/>
    </row>
    <row r="130" spans="17:38" x14ac:dyDescent="0.25">
      <c r="Q130"/>
      <c r="S130"/>
      <c r="AL130" s="58"/>
    </row>
    <row r="131" spans="17:38" x14ac:dyDescent="0.25">
      <c r="Q131"/>
      <c r="S131"/>
      <c r="AL131" s="58"/>
    </row>
    <row r="132" spans="17:38" x14ac:dyDescent="0.25">
      <c r="Q132"/>
      <c r="S132"/>
      <c r="AL132" s="58"/>
    </row>
    <row r="133" spans="17:38" x14ac:dyDescent="0.25">
      <c r="Q133"/>
      <c r="S133"/>
      <c r="AL133" s="58"/>
    </row>
    <row r="134" spans="17:38" x14ac:dyDescent="0.25">
      <c r="Q134"/>
      <c r="S134"/>
      <c r="AL134" s="58"/>
    </row>
    <row r="135" spans="17:38" x14ac:dyDescent="0.25">
      <c r="Q135"/>
      <c r="S135"/>
      <c r="AL135" s="58"/>
    </row>
    <row r="136" spans="17:38" x14ac:dyDescent="0.25">
      <c r="Q136"/>
      <c r="S136"/>
      <c r="AL136" s="58"/>
    </row>
    <row r="137" spans="17:38" x14ac:dyDescent="0.25">
      <c r="Q137"/>
      <c r="S137"/>
      <c r="AL137" s="58"/>
    </row>
    <row r="138" spans="17:38" x14ac:dyDescent="0.25">
      <c r="Q138"/>
      <c r="S138"/>
      <c r="AL138" s="58"/>
    </row>
    <row r="139" spans="17:38" x14ac:dyDescent="0.25">
      <c r="Q139"/>
      <c r="S139"/>
      <c r="AL139" s="58"/>
    </row>
    <row r="140" spans="17:38" x14ac:dyDescent="0.25">
      <c r="Q140"/>
      <c r="S140"/>
      <c r="AL140" s="58"/>
    </row>
    <row r="141" spans="17:38" x14ac:dyDescent="0.25">
      <c r="Q141"/>
      <c r="S141"/>
      <c r="AL141" s="58"/>
    </row>
    <row r="142" spans="17:38" x14ac:dyDescent="0.25">
      <c r="Q142"/>
      <c r="S142"/>
      <c r="AL142" s="58"/>
    </row>
    <row r="143" spans="17:38" x14ac:dyDescent="0.25">
      <c r="Q143"/>
      <c r="S143"/>
      <c r="AL143" s="58"/>
    </row>
    <row r="144" spans="17:38" x14ac:dyDescent="0.25">
      <c r="Q144"/>
      <c r="S144"/>
      <c r="AL144" s="58"/>
    </row>
    <row r="145" spans="17:38" x14ac:dyDescent="0.25">
      <c r="Q145"/>
      <c r="S145"/>
      <c r="AL145" s="58"/>
    </row>
    <row r="146" spans="17:38" x14ac:dyDescent="0.25">
      <c r="Q146"/>
      <c r="S146"/>
      <c r="AL146" s="58"/>
    </row>
    <row r="147" spans="17:38" x14ac:dyDescent="0.25">
      <c r="Q147"/>
      <c r="S147"/>
      <c r="AL147" s="58"/>
    </row>
    <row r="148" spans="17:38" x14ac:dyDescent="0.25">
      <c r="Q148"/>
      <c r="S148"/>
      <c r="AL148" s="58"/>
    </row>
    <row r="149" spans="17:38" x14ac:dyDescent="0.25">
      <c r="Q149"/>
      <c r="S149"/>
      <c r="AL149" s="58"/>
    </row>
    <row r="150" spans="17:38" x14ac:dyDescent="0.25">
      <c r="Q150"/>
      <c r="S150"/>
      <c r="AL150" s="58"/>
    </row>
    <row r="151" spans="17:38" x14ac:dyDescent="0.25">
      <c r="Q151"/>
      <c r="S151"/>
      <c r="AL151" s="58"/>
    </row>
    <row r="152" spans="17:38" x14ac:dyDescent="0.25">
      <c r="Q152"/>
      <c r="S152"/>
      <c r="AL152" s="58"/>
    </row>
    <row r="153" spans="17:38" x14ac:dyDescent="0.25">
      <c r="Q153"/>
      <c r="S153"/>
      <c r="AL153" s="58"/>
    </row>
    <row r="154" spans="17:38" x14ac:dyDescent="0.25">
      <c r="Q154"/>
      <c r="S154"/>
      <c r="AL154" s="58"/>
    </row>
    <row r="155" spans="17:38" x14ac:dyDescent="0.25">
      <c r="Q155"/>
      <c r="S155"/>
      <c r="AL155" s="58"/>
    </row>
    <row r="156" spans="17:38" x14ac:dyDescent="0.25">
      <c r="Q156"/>
      <c r="S156"/>
      <c r="AL156" s="58"/>
    </row>
    <row r="157" spans="17:38" x14ac:dyDescent="0.25">
      <c r="Q157"/>
      <c r="S157"/>
      <c r="AL157" s="58"/>
    </row>
    <row r="158" spans="17:38" x14ac:dyDescent="0.25">
      <c r="Q158"/>
      <c r="S158"/>
      <c r="AL158" s="58"/>
    </row>
    <row r="159" spans="17:38" x14ac:dyDescent="0.25">
      <c r="Q159"/>
      <c r="S159"/>
      <c r="AL159" s="58"/>
    </row>
    <row r="160" spans="17:38" x14ac:dyDescent="0.25">
      <c r="Q160"/>
      <c r="S160"/>
      <c r="AL160" s="58"/>
    </row>
    <row r="161" spans="17:38" x14ac:dyDescent="0.25">
      <c r="Q161"/>
      <c r="S161"/>
      <c r="AL161" s="58"/>
    </row>
    <row r="162" spans="17:38" x14ac:dyDescent="0.25">
      <c r="Q162"/>
      <c r="S162"/>
      <c r="AL162" s="58"/>
    </row>
    <row r="163" spans="17:38" x14ac:dyDescent="0.25">
      <c r="Q163"/>
      <c r="S163"/>
      <c r="AL163" s="58"/>
    </row>
    <row r="164" spans="17:38" x14ac:dyDescent="0.25">
      <c r="Q164"/>
      <c r="S164"/>
      <c r="AL164" s="58"/>
    </row>
    <row r="165" spans="17:38" x14ac:dyDescent="0.25">
      <c r="Q165"/>
      <c r="S165"/>
      <c r="AL165" s="58"/>
    </row>
    <row r="166" spans="17:38" x14ac:dyDescent="0.25">
      <c r="Q166"/>
      <c r="S166"/>
      <c r="AL166" s="58"/>
    </row>
    <row r="167" spans="17:38" x14ac:dyDescent="0.25">
      <c r="Q167"/>
      <c r="S167"/>
      <c r="AL167" s="58"/>
    </row>
    <row r="168" spans="17:38" x14ac:dyDescent="0.25">
      <c r="Q168"/>
      <c r="S168"/>
      <c r="AL168" s="58"/>
    </row>
    <row r="169" spans="17:38" x14ac:dyDescent="0.25">
      <c r="Q169"/>
      <c r="S169"/>
      <c r="AL169" s="58"/>
    </row>
    <row r="170" spans="17:38" x14ac:dyDescent="0.25">
      <c r="Q170"/>
      <c r="S170"/>
      <c r="AL170" s="58"/>
    </row>
    <row r="171" spans="17:38" x14ac:dyDescent="0.25">
      <c r="Q171"/>
      <c r="S171"/>
      <c r="AL171" s="58"/>
    </row>
    <row r="172" spans="17:38" x14ac:dyDescent="0.25">
      <c r="Q172"/>
      <c r="S172"/>
      <c r="AL172" s="58"/>
    </row>
    <row r="173" spans="17:38" x14ac:dyDescent="0.25">
      <c r="Q173"/>
      <c r="S173"/>
      <c r="AL173" s="58"/>
    </row>
    <row r="174" spans="17:38" x14ac:dyDescent="0.25">
      <c r="Q174"/>
      <c r="S174"/>
      <c r="AL174" s="58"/>
    </row>
    <row r="175" spans="17:38" x14ac:dyDescent="0.25">
      <c r="Q175"/>
      <c r="S175"/>
      <c r="AL175" s="58"/>
    </row>
    <row r="176" spans="17:38" x14ac:dyDescent="0.25">
      <c r="Q176"/>
      <c r="S176"/>
      <c r="AL176" s="58"/>
    </row>
    <row r="177" spans="17:38" x14ac:dyDescent="0.25">
      <c r="Q177"/>
      <c r="S177"/>
      <c r="AL177" s="58"/>
    </row>
    <row r="178" spans="17:38" x14ac:dyDescent="0.25">
      <c r="Q178"/>
      <c r="S178"/>
      <c r="AL178" s="58"/>
    </row>
    <row r="179" spans="17:38" x14ac:dyDescent="0.25">
      <c r="Q179"/>
      <c r="S179"/>
      <c r="AL179" s="58"/>
    </row>
    <row r="180" spans="17:38" x14ac:dyDescent="0.25">
      <c r="Q180"/>
      <c r="S180"/>
      <c r="AL180" s="58"/>
    </row>
    <row r="181" spans="17:38" x14ac:dyDescent="0.25">
      <c r="Q181"/>
      <c r="S181"/>
      <c r="AL181" s="58"/>
    </row>
    <row r="182" spans="17:38" x14ac:dyDescent="0.25">
      <c r="Q182"/>
      <c r="S182"/>
      <c r="AL182" s="58"/>
    </row>
    <row r="183" spans="17:38" x14ac:dyDescent="0.25">
      <c r="Q183"/>
      <c r="S183"/>
      <c r="AL183" s="58"/>
    </row>
    <row r="184" spans="17:38" x14ac:dyDescent="0.25">
      <c r="Q184"/>
      <c r="S184"/>
      <c r="AL184" s="58"/>
    </row>
    <row r="185" spans="17:38" x14ac:dyDescent="0.25">
      <c r="Q185"/>
      <c r="S185"/>
      <c r="AL185" s="58"/>
    </row>
    <row r="186" spans="17:38" x14ac:dyDescent="0.25">
      <c r="Q186"/>
      <c r="S186"/>
      <c r="AL186" s="58"/>
    </row>
    <row r="187" spans="17:38" x14ac:dyDescent="0.25">
      <c r="Q187"/>
      <c r="S187"/>
      <c r="AL187" s="58"/>
    </row>
    <row r="188" spans="17:38" x14ac:dyDescent="0.25">
      <c r="Q188"/>
      <c r="S188"/>
      <c r="AL188" s="58"/>
    </row>
    <row r="189" spans="17:38" x14ac:dyDescent="0.25">
      <c r="Q189"/>
      <c r="S189"/>
      <c r="AL189" s="58"/>
    </row>
    <row r="190" spans="17:38" x14ac:dyDescent="0.25">
      <c r="Q190"/>
      <c r="S190"/>
      <c r="AL190" s="58"/>
    </row>
    <row r="191" spans="17:38" x14ac:dyDescent="0.25">
      <c r="Q191"/>
      <c r="S191"/>
      <c r="AL191" s="58"/>
    </row>
    <row r="192" spans="17:38" x14ac:dyDescent="0.25">
      <c r="Q192"/>
      <c r="S192"/>
      <c r="AL192" s="58"/>
    </row>
    <row r="193" spans="17:38" x14ac:dyDescent="0.25">
      <c r="Q193"/>
      <c r="S193"/>
      <c r="AL193" s="58"/>
    </row>
    <row r="194" spans="17:38" x14ac:dyDescent="0.25">
      <c r="Q194"/>
      <c r="S194"/>
      <c r="AL194" s="58"/>
    </row>
    <row r="195" spans="17:38" x14ac:dyDescent="0.25">
      <c r="Q195"/>
      <c r="S195"/>
      <c r="AL195" s="58"/>
    </row>
    <row r="196" spans="17:38" x14ac:dyDescent="0.25">
      <c r="Q196"/>
      <c r="S196"/>
      <c r="AL196" s="58"/>
    </row>
    <row r="197" spans="17:38" x14ac:dyDescent="0.25">
      <c r="Q197"/>
      <c r="S197"/>
      <c r="AL197" s="58"/>
    </row>
    <row r="198" spans="17:38" x14ac:dyDescent="0.25">
      <c r="Q198"/>
      <c r="S198"/>
      <c r="AL198" s="58"/>
    </row>
    <row r="199" spans="17:38" x14ac:dyDescent="0.25">
      <c r="Q199"/>
      <c r="S199"/>
      <c r="AL199" s="58"/>
    </row>
    <row r="200" spans="17:38" x14ac:dyDescent="0.25">
      <c r="Q200"/>
      <c r="S200"/>
      <c r="AL200" s="58"/>
    </row>
    <row r="201" spans="17:38" x14ac:dyDescent="0.25">
      <c r="Q201"/>
      <c r="S201"/>
      <c r="AL201" s="58"/>
    </row>
    <row r="202" spans="17:38" x14ac:dyDescent="0.25">
      <c r="Q202"/>
      <c r="S202"/>
      <c r="AL202" s="58"/>
    </row>
    <row r="203" spans="17:38" x14ac:dyDescent="0.25">
      <c r="Q203"/>
      <c r="S203"/>
      <c r="AL203" s="58"/>
    </row>
    <row r="204" spans="17:38" x14ac:dyDescent="0.25">
      <c r="Q204"/>
      <c r="S204"/>
      <c r="AL204" s="58"/>
    </row>
    <row r="205" spans="17:38" x14ac:dyDescent="0.25">
      <c r="Q205"/>
      <c r="S205"/>
      <c r="AL205" s="58"/>
    </row>
    <row r="206" spans="17:38" x14ac:dyDescent="0.25">
      <c r="Q206"/>
      <c r="S206"/>
      <c r="AL206" s="58"/>
    </row>
    <row r="207" spans="17:38" x14ac:dyDescent="0.25">
      <c r="Q207"/>
      <c r="S207"/>
      <c r="AL207" s="58"/>
    </row>
    <row r="208" spans="17:38" x14ac:dyDescent="0.25">
      <c r="Q208"/>
      <c r="S208"/>
      <c r="AL208" s="58"/>
    </row>
    <row r="209" spans="17:38" x14ac:dyDescent="0.25">
      <c r="Q209"/>
      <c r="S209"/>
      <c r="AL209" s="58"/>
    </row>
    <row r="210" spans="17:38" x14ac:dyDescent="0.25">
      <c r="Q210"/>
      <c r="S210"/>
      <c r="AL210" s="58"/>
    </row>
    <row r="211" spans="17:38" x14ac:dyDescent="0.25">
      <c r="Q211"/>
      <c r="S211"/>
    </row>
    <row r="212" spans="17:38" x14ac:dyDescent="0.25">
      <c r="Q212"/>
      <c r="S212"/>
    </row>
    <row r="213" spans="17:38" x14ac:dyDescent="0.25">
      <c r="Q213"/>
      <c r="S213"/>
    </row>
    <row r="214" spans="17:38" x14ac:dyDescent="0.25">
      <c r="Q214"/>
      <c r="S214"/>
    </row>
    <row r="215" spans="17:38" x14ac:dyDescent="0.25">
      <c r="Q215"/>
      <c r="S215"/>
    </row>
    <row r="216" spans="17:38" x14ac:dyDescent="0.25">
      <c r="Q216"/>
      <c r="S216"/>
    </row>
    <row r="217" spans="17:38" x14ac:dyDescent="0.25">
      <c r="Q217"/>
      <c r="S217"/>
    </row>
    <row r="218" spans="17:38" x14ac:dyDescent="0.25">
      <c r="Q218"/>
      <c r="S218"/>
    </row>
    <row r="219" spans="17:38" x14ac:dyDescent="0.25">
      <c r="Q219"/>
      <c r="S219"/>
    </row>
    <row r="220" spans="17:38" x14ac:dyDescent="0.25">
      <c r="Q220"/>
      <c r="S220"/>
    </row>
    <row r="221" spans="17:38" x14ac:dyDescent="0.25">
      <c r="Q221"/>
      <c r="S221"/>
    </row>
    <row r="222" spans="17:38" x14ac:dyDescent="0.25">
      <c r="Q222"/>
      <c r="S222"/>
    </row>
    <row r="223" spans="17:38" x14ac:dyDescent="0.25">
      <c r="Q223"/>
      <c r="S223"/>
    </row>
    <row r="224" spans="17:38" x14ac:dyDescent="0.25">
      <c r="Q224"/>
      <c r="S224"/>
    </row>
    <row r="225" spans="17:19" x14ac:dyDescent="0.25">
      <c r="Q225"/>
      <c r="S225"/>
    </row>
    <row r="226" spans="17:19" x14ac:dyDescent="0.25">
      <c r="Q226"/>
      <c r="S226"/>
    </row>
    <row r="227" spans="17:19" x14ac:dyDescent="0.25">
      <c r="Q227"/>
      <c r="S227"/>
    </row>
    <row r="228" spans="17:19" x14ac:dyDescent="0.25">
      <c r="Q228"/>
      <c r="S228"/>
    </row>
    <row r="229" spans="17:19" x14ac:dyDescent="0.25">
      <c r="Q229"/>
      <c r="S229"/>
    </row>
    <row r="230" spans="17:19" x14ac:dyDescent="0.25">
      <c r="Q230"/>
      <c r="S230"/>
    </row>
    <row r="231" spans="17:19" x14ac:dyDescent="0.25">
      <c r="Q231"/>
      <c r="S231"/>
    </row>
    <row r="232" spans="17:19" x14ac:dyDescent="0.25">
      <c r="Q232"/>
      <c r="S232"/>
    </row>
    <row r="233" spans="17:19" x14ac:dyDescent="0.25">
      <c r="Q233"/>
      <c r="S233"/>
    </row>
    <row r="234" spans="17:19" x14ac:dyDescent="0.25">
      <c r="Q234"/>
      <c r="S234"/>
    </row>
    <row r="235" spans="17:19" x14ac:dyDescent="0.25">
      <c r="Q235"/>
      <c r="S235"/>
    </row>
    <row r="236" spans="17:19" x14ac:dyDescent="0.25">
      <c r="Q236"/>
      <c r="S236"/>
    </row>
    <row r="237" spans="17:19" x14ac:dyDescent="0.25">
      <c r="Q237"/>
      <c r="S237"/>
    </row>
    <row r="238" spans="17:19" x14ac:dyDescent="0.25">
      <c r="Q238"/>
      <c r="S238"/>
    </row>
    <row r="239" spans="17:19" x14ac:dyDescent="0.25">
      <c r="Q239"/>
      <c r="S239"/>
    </row>
    <row r="240" spans="17:19" x14ac:dyDescent="0.25">
      <c r="Q240"/>
      <c r="S240"/>
    </row>
    <row r="241" spans="17:19" x14ac:dyDescent="0.25">
      <c r="Q241"/>
      <c r="S241"/>
    </row>
    <row r="242" spans="17:19" x14ac:dyDescent="0.25">
      <c r="Q242"/>
      <c r="S242"/>
    </row>
    <row r="243" spans="17:19" x14ac:dyDescent="0.25">
      <c r="Q243"/>
      <c r="S243"/>
    </row>
    <row r="244" spans="17:19" x14ac:dyDescent="0.25">
      <c r="Q244"/>
      <c r="S244"/>
    </row>
    <row r="245" spans="17:19" x14ac:dyDescent="0.25">
      <c r="Q245"/>
      <c r="S245"/>
    </row>
    <row r="246" spans="17:19" x14ac:dyDescent="0.25">
      <c r="Q246"/>
      <c r="S246"/>
    </row>
    <row r="247" spans="17:19" x14ac:dyDescent="0.25">
      <c r="Q247"/>
      <c r="S247"/>
    </row>
    <row r="248" spans="17:19" x14ac:dyDescent="0.25">
      <c r="Q248"/>
      <c r="S248"/>
    </row>
    <row r="249" spans="17:19" x14ac:dyDescent="0.25">
      <c r="Q249"/>
      <c r="S249"/>
    </row>
    <row r="250" spans="17:19" x14ac:dyDescent="0.25">
      <c r="Q250"/>
      <c r="S250"/>
    </row>
    <row r="251" spans="17:19" x14ac:dyDescent="0.25">
      <c r="Q251"/>
      <c r="S251"/>
    </row>
    <row r="252" spans="17:19" x14ac:dyDescent="0.25">
      <c r="Q252"/>
      <c r="S252"/>
    </row>
    <row r="253" spans="17:19" x14ac:dyDescent="0.25">
      <c r="Q253"/>
      <c r="S253"/>
    </row>
    <row r="254" spans="17:19" x14ac:dyDescent="0.25">
      <c r="Q254"/>
      <c r="S254"/>
    </row>
    <row r="255" spans="17:19" x14ac:dyDescent="0.25">
      <c r="Q255"/>
      <c r="S255"/>
    </row>
    <row r="256" spans="17:19" x14ac:dyDescent="0.25">
      <c r="Q256"/>
      <c r="S256"/>
    </row>
    <row r="257" spans="17:19" x14ac:dyDescent="0.25">
      <c r="Q257"/>
      <c r="S257"/>
    </row>
    <row r="258" spans="17:19" x14ac:dyDescent="0.25">
      <c r="Q258"/>
      <c r="S258"/>
    </row>
    <row r="259" spans="17:19" x14ac:dyDescent="0.25">
      <c r="Q259"/>
      <c r="S259"/>
    </row>
    <row r="260" spans="17:19" x14ac:dyDescent="0.25">
      <c r="Q260"/>
      <c r="S260"/>
    </row>
    <row r="261" spans="17:19" x14ac:dyDescent="0.25">
      <c r="Q261"/>
      <c r="S261"/>
    </row>
    <row r="262" spans="17:19" x14ac:dyDescent="0.25">
      <c r="Q262"/>
      <c r="S262"/>
    </row>
    <row r="263" spans="17:19" x14ac:dyDescent="0.25">
      <c r="Q263"/>
      <c r="S263"/>
    </row>
    <row r="264" spans="17:19" x14ac:dyDescent="0.25">
      <c r="Q264"/>
      <c r="S264"/>
    </row>
    <row r="265" spans="17:19" x14ac:dyDescent="0.25">
      <c r="Q265"/>
      <c r="S265"/>
    </row>
    <row r="266" spans="17:19" x14ac:dyDescent="0.25">
      <c r="Q266"/>
      <c r="S266"/>
    </row>
    <row r="267" spans="17:19" x14ac:dyDescent="0.25">
      <c r="Q267"/>
      <c r="S267"/>
    </row>
    <row r="268" spans="17:19" x14ac:dyDescent="0.25">
      <c r="Q268"/>
      <c r="S268"/>
    </row>
    <row r="269" spans="17:19" x14ac:dyDescent="0.25">
      <c r="Q269"/>
      <c r="S269"/>
    </row>
    <row r="270" spans="17:19" x14ac:dyDescent="0.25">
      <c r="Q270"/>
      <c r="S270"/>
    </row>
    <row r="271" spans="17:19" x14ac:dyDescent="0.25">
      <c r="Q271"/>
      <c r="S271"/>
    </row>
    <row r="272" spans="17:19" x14ac:dyDescent="0.25">
      <c r="Q272"/>
      <c r="S272"/>
    </row>
    <row r="273" spans="17:19" x14ac:dyDescent="0.25">
      <c r="Q273"/>
      <c r="S273"/>
    </row>
    <row r="274" spans="17:19" x14ac:dyDescent="0.25">
      <c r="Q274"/>
      <c r="S274"/>
    </row>
    <row r="275" spans="17:19" x14ac:dyDescent="0.25">
      <c r="Q275"/>
      <c r="S275"/>
    </row>
    <row r="276" spans="17:19" x14ac:dyDescent="0.25">
      <c r="Q276"/>
      <c r="S276"/>
    </row>
    <row r="277" spans="17:19" x14ac:dyDescent="0.25">
      <c r="Q277"/>
      <c r="S277"/>
    </row>
    <row r="278" spans="17:19" x14ac:dyDescent="0.25">
      <c r="Q278"/>
      <c r="S278"/>
    </row>
    <row r="279" spans="17:19" x14ac:dyDescent="0.25">
      <c r="Q279"/>
      <c r="S279"/>
    </row>
    <row r="280" spans="17:19" x14ac:dyDescent="0.25">
      <c r="Q280"/>
      <c r="S280"/>
    </row>
    <row r="281" spans="17:19" x14ac:dyDescent="0.25">
      <c r="Q281"/>
      <c r="S281"/>
    </row>
    <row r="282" spans="17:19" x14ac:dyDescent="0.25">
      <c r="Q282"/>
      <c r="S282"/>
    </row>
    <row r="283" spans="17:19" x14ac:dyDescent="0.25">
      <c r="Q283"/>
      <c r="S283"/>
    </row>
    <row r="284" spans="17:19" x14ac:dyDescent="0.25">
      <c r="Q284"/>
      <c r="S284"/>
    </row>
    <row r="285" spans="17:19" x14ac:dyDescent="0.25">
      <c r="Q285"/>
      <c r="S285"/>
    </row>
    <row r="286" spans="17:19" x14ac:dyDescent="0.25">
      <c r="Q286"/>
      <c r="S286"/>
    </row>
    <row r="287" spans="17:19" x14ac:dyDescent="0.25">
      <c r="Q287"/>
      <c r="S287"/>
    </row>
    <row r="288" spans="17:19" x14ac:dyDescent="0.25">
      <c r="Q288"/>
      <c r="S288"/>
    </row>
    <row r="289" spans="17:19" x14ac:dyDescent="0.25">
      <c r="Q289"/>
      <c r="S289"/>
    </row>
    <row r="290" spans="17:19" x14ac:dyDescent="0.25">
      <c r="Q290"/>
      <c r="S290"/>
    </row>
    <row r="291" spans="17:19" x14ac:dyDescent="0.25">
      <c r="Q291"/>
      <c r="S291"/>
    </row>
    <row r="292" spans="17:19" x14ac:dyDescent="0.25">
      <c r="Q292"/>
      <c r="S292"/>
    </row>
    <row r="293" spans="17:19" x14ac:dyDescent="0.25">
      <c r="Q293"/>
      <c r="S293"/>
    </row>
    <row r="294" spans="17:19" x14ac:dyDescent="0.25">
      <c r="Q294"/>
      <c r="S294"/>
    </row>
    <row r="295" spans="17:19" x14ac:dyDescent="0.25">
      <c r="Q295"/>
      <c r="S295"/>
    </row>
    <row r="296" spans="17:19" x14ac:dyDescent="0.25">
      <c r="Q296"/>
      <c r="S296"/>
    </row>
    <row r="297" spans="17:19" x14ac:dyDescent="0.25">
      <c r="Q297"/>
      <c r="S297"/>
    </row>
    <row r="298" spans="17:19" x14ac:dyDescent="0.25">
      <c r="Q298"/>
      <c r="S298"/>
    </row>
    <row r="299" spans="17:19" x14ac:dyDescent="0.25">
      <c r="Q299"/>
      <c r="S299"/>
    </row>
    <row r="300" spans="17:19" x14ac:dyDescent="0.25">
      <c r="Q300"/>
      <c r="S300"/>
    </row>
    <row r="301" spans="17:19" x14ac:dyDescent="0.25">
      <c r="Q301"/>
      <c r="S301"/>
    </row>
    <row r="302" spans="17:19" x14ac:dyDescent="0.25">
      <c r="Q302"/>
      <c r="S302"/>
    </row>
    <row r="303" spans="17:19" x14ac:dyDescent="0.25">
      <c r="Q303"/>
      <c r="S303"/>
    </row>
    <row r="304" spans="17:19" x14ac:dyDescent="0.25">
      <c r="Q304"/>
      <c r="S304"/>
    </row>
    <row r="305" spans="17:19" x14ac:dyDescent="0.25">
      <c r="Q305"/>
      <c r="S305"/>
    </row>
    <row r="306" spans="17:19" x14ac:dyDescent="0.25">
      <c r="Q306"/>
      <c r="S306"/>
    </row>
    <row r="307" spans="17:19" x14ac:dyDescent="0.25">
      <c r="Q307"/>
      <c r="S307"/>
    </row>
    <row r="308" spans="17:19" x14ac:dyDescent="0.25">
      <c r="Q308"/>
      <c r="S308"/>
    </row>
    <row r="309" spans="17:19" x14ac:dyDescent="0.25">
      <c r="Q309"/>
      <c r="S309"/>
    </row>
    <row r="310" spans="17:19" x14ac:dyDescent="0.25">
      <c r="Q310"/>
      <c r="S310"/>
    </row>
    <row r="311" spans="17:19" x14ac:dyDescent="0.25">
      <c r="Q311"/>
      <c r="S311"/>
    </row>
    <row r="312" spans="17:19" x14ac:dyDescent="0.25">
      <c r="Q312"/>
      <c r="S312"/>
    </row>
    <row r="313" spans="17:19" x14ac:dyDescent="0.25">
      <c r="Q313"/>
      <c r="S313"/>
    </row>
    <row r="314" spans="17:19" x14ac:dyDescent="0.25">
      <c r="Q314"/>
      <c r="S314"/>
    </row>
    <row r="315" spans="17:19" x14ac:dyDescent="0.25">
      <c r="Q315"/>
      <c r="S315"/>
    </row>
    <row r="316" spans="17:19" x14ac:dyDescent="0.25">
      <c r="Q316"/>
      <c r="S316"/>
    </row>
    <row r="317" spans="17:19" x14ac:dyDescent="0.25">
      <c r="Q317"/>
      <c r="S317"/>
    </row>
    <row r="318" spans="17:19" x14ac:dyDescent="0.25">
      <c r="Q318"/>
      <c r="S318"/>
    </row>
    <row r="319" spans="17:19" x14ac:dyDescent="0.25">
      <c r="Q319"/>
      <c r="S319"/>
    </row>
    <row r="320" spans="17:19" x14ac:dyDescent="0.25">
      <c r="Q320"/>
      <c r="S320"/>
    </row>
    <row r="321" spans="17:19" x14ac:dyDescent="0.25">
      <c r="Q321"/>
      <c r="S321"/>
    </row>
    <row r="322" spans="17:19" x14ac:dyDescent="0.25">
      <c r="Q322"/>
      <c r="S322"/>
    </row>
    <row r="323" spans="17:19" x14ac:dyDescent="0.25">
      <c r="Q323"/>
      <c r="S323"/>
    </row>
    <row r="324" spans="17:19" x14ac:dyDescent="0.25">
      <c r="Q324"/>
      <c r="S324"/>
    </row>
    <row r="325" spans="17:19" x14ac:dyDescent="0.25">
      <c r="Q325"/>
      <c r="S325"/>
    </row>
    <row r="326" spans="17:19" x14ac:dyDescent="0.25">
      <c r="Q326"/>
      <c r="S326"/>
    </row>
    <row r="327" spans="17:19" x14ac:dyDescent="0.25">
      <c r="Q327"/>
      <c r="S327"/>
    </row>
    <row r="328" spans="17:19" x14ac:dyDescent="0.25">
      <c r="Q328"/>
      <c r="S328"/>
    </row>
    <row r="329" spans="17:19" x14ac:dyDescent="0.25">
      <c r="Q329"/>
      <c r="S329"/>
    </row>
    <row r="330" spans="17:19" x14ac:dyDescent="0.25">
      <c r="Q330"/>
      <c r="S330"/>
    </row>
    <row r="331" spans="17:19" x14ac:dyDescent="0.25">
      <c r="Q331"/>
      <c r="S331"/>
    </row>
    <row r="332" spans="17:19" x14ac:dyDescent="0.25">
      <c r="Q332"/>
      <c r="S332"/>
    </row>
    <row r="333" spans="17:19" x14ac:dyDescent="0.25">
      <c r="Q333"/>
      <c r="S333"/>
    </row>
    <row r="334" spans="17:19" x14ac:dyDescent="0.25">
      <c r="Q334"/>
      <c r="S334"/>
    </row>
    <row r="335" spans="17:19" x14ac:dyDescent="0.25">
      <c r="Q335"/>
      <c r="S335"/>
    </row>
    <row r="336" spans="17:19" x14ac:dyDescent="0.25">
      <c r="Q336"/>
      <c r="S336"/>
    </row>
    <row r="337" spans="17:19" x14ac:dyDescent="0.25">
      <c r="Q337"/>
      <c r="S337"/>
    </row>
    <row r="338" spans="17:19" x14ac:dyDescent="0.25">
      <c r="Q338"/>
      <c r="S338"/>
    </row>
    <row r="339" spans="17:19" x14ac:dyDescent="0.25">
      <c r="Q339"/>
      <c r="S339"/>
    </row>
    <row r="340" spans="17:19" x14ac:dyDescent="0.25">
      <c r="Q340"/>
      <c r="S340"/>
    </row>
    <row r="341" spans="17:19" x14ac:dyDescent="0.25">
      <c r="Q341"/>
      <c r="S341"/>
    </row>
    <row r="342" spans="17:19" x14ac:dyDescent="0.25">
      <c r="Q342"/>
      <c r="S342"/>
    </row>
    <row r="343" spans="17:19" x14ac:dyDescent="0.25">
      <c r="Q343"/>
      <c r="S343"/>
    </row>
    <row r="344" spans="17:19" x14ac:dyDescent="0.25">
      <c r="Q344"/>
      <c r="S344"/>
    </row>
    <row r="345" spans="17:19" x14ac:dyDescent="0.25">
      <c r="Q345"/>
      <c r="S345"/>
    </row>
    <row r="346" spans="17:19" x14ac:dyDescent="0.25">
      <c r="Q346"/>
      <c r="S346"/>
    </row>
    <row r="347" spans="17:19" x14ac:dyDescent="0.25">
      <c r="Q347"/>
      <c r="S347"/>
    </row>
    <row r="348" spans="17:19" x14ac:dyDescent="0.25">
      <c r="Q348"/>
      <c r="S348"/>
    </row>
    <row r="349" spans="17:19" x14ac:dyDescent="0.25">
      <c r="Q349"/>
      <c r="S349"/>
    </row>
    <row r="350" spans="17:19" x14ac:dyDescent="0.25">
      <c r="Q350"/>
      <c r="S350"/>
    </row>
    <row r="351" spans="17:19" x14ac:dyDescent="0.25">
      <c r="Q351"/>
      <c r="S351"/>
    </row>
    <row r="352" spans="17:19" x14ac:dyDescent="0.25">
      <c r="Q352"/>
      <c r="S352"/>
    </row>
    <row r="353" spans="17:19" x14ac:dyDescent="0.25">
      <c r="Q353"/>
      <c r="S353"/>
    </row>
    <row r="354" spans="17:19" x14ac:dyDescent="0.25">
      <c r="Q354"/>
      <c r="S354"/>
    </row>
    <row r="355" spans="17:19" x14ac:dyDescent="0.25">
      <c r="Q355"/>
      <c r="S355"/>
    </row>
    <row r="356" spans="17:19" x14ac:dyDescent="0.25">
      <c r="Q356"/>
      <c r="S356"/>
    </row>
    <row r="357" spans="17:19" x14ac:dyDescent="0.25">
      <c r="Q357"/>
      <c r="S357"/>
    </row>
    <row r="358" spans="17:19" x14ac:dyDescent="0.25">
      <c r="Q358"/>
      <c r="S358"/>
    </row>
    <row r="359" spans="17:19" x14ac:dyDescent="0.25">
      <c r="Q359"/>
      <c r="S359"/>
    </row>
    <row r="360" spans="17:19" x14ac:dyDescent="0.25">
      <c r="Q360"/>
      <c r="S360"/>
    </row>
    <row r="361" spans="17:19" x14ac:dyDescent="0.25">
      <c r="Q361"/>
      <c r="S361"/>
    </row>
    <row r="362" spans="17:19" x14ac:dyDescent="0.25">
      <c r="Q362"/>
      <c r="S362"/>
    </row>
    <row r="363" spans="17:19" x14ac:dyDescent="0.25">
      <c r="Q363"/>
      <c r="S363"/>
    </row>
    <row r="364" spans="17:19" x14ac:dyDescent="0.25">
      <c r="Q364"/>
      <c r="S364"/>
    </row>
    <row r="365" spans="17:19" x14ac:dyDescent="0.25">
      <c r="Q365"/>
      <c r="S365"/>
    </row>
    <row r="366" spans="17:19" x14ac:dyDescent="0.25">
      <c r="Q366"/>
      <c r="S366"/>
    </row>
    <row r="367" spans="17:19" x14ac:dyDescent="0.25">
      <c r="Q367"/>
      <c r="S367"/>
    </row>
    <row r="368" spans="17:19" x14ac:dyDescent="0.25">
      <c r="Q368"/>
      <c r="S368"/>
    </row>
    <row r="369" spans="17:19" x14ac:dyDescent="0.25">
      <c r="Q369"/>
      <c r="S369"/>
    </row>
    <row r="370" spans="17:19" x14ac:dyDescent="0.25">
      <c r="Q370"/>
      <c r="S370"/>
    </row>
    <row r="371" spans="17:19" x14ac:dyDescent="0.25">
      <c r="Q371"/>
      <c r="S371"/>
    </row>
    <row r="372" spans="17:19" x14ac:dyDescent="0.25">
      <c r="Q372"/>
      <c r="S372"/>
    </row>
    <row r="373" spans="17:19" x14ac:dyDescent="0.25">
      <c r="Q373"/>
      <c r="S373"/>
    </row>
    <row r="374" spans="17:19" x14ac:dyDescent="0.25">
      <c r="Q374"/>
      <c r="S374"/>
    </row>
    <row r="375" spans="17:19" x14ac:dyDescent="0.25">
      <c r="Q375"/>
      <c r="S375"/>
    </row>
    <row r="376" spans="17:19" x14ac:dyDescent="0.25">
      <c r="Q376"/>
      <c r="S376"/>
    </row>
    <row r="377" spans="17:19" x14ac:dyDescent="0.25">
      <c r="Q377"/>
      <c r="S377"/>
    </row>
    <row r="378" spans="17:19" x14ac:dyDescent="0.25">
      <c r="Q378"/>
      <c r="S378"/>
    </row>
    <row r="379" spans="17:19" x14ac:dyDescent="0.25">
      <c r="Q379"/>
      <c r="S379"/>
    </row>
    <row r="380" spans="17:19" x14ac:dyDescent="0.25">
      <c r="Q380"/>
      <c r="S380"/>
    </row>
    <row r="381" spans="17:19" x14ac:dyDescent="0.25">
      <c r="Q381"/>
      <c r="S381"/>
    </row>
    <row r="382" spans="17:19" x14ac:dyDescent="0.25">
      <c r="Q382"/>
      <c r="S382"/>
    </row>
    <row r="383" spans="17:19" x14ac:dyDescent="0.25">
      <c r="Q383"/>
      <c r="S383"/>
    </row>
    <row r="384" spans="17:19" x14ac:dyDescent="0.25">
      <c r="Q384"/>
      <c r="S384"/>
    </row>
    <row r="385" spans="17:19" x14ac:dyDescent="0.25">
      <c r="Q385"/>
      <c r="S385"/>
    </row>
    <row r="386" spans="17:19" x14ac:dyDescent="0.25">
      <c r="Q386"/>
      <c r="S386"/>
    </row>
    <row r="387" spans="17:19" x14ac:dyDescent="0.25">
      <c r="Q387"/>
      <c r="S387"/>
    </row>
    <row r="388" spans="17:19" x14ac:dyDescent="0.25">
      <c r="Q388"/>
      <c r="S388"/>
    </row>
    <row r="389" spans="17:19" x14ac:dyDescent="0.25">
      <c r="Q389"/>
      <c r="S389"/>
    </row>
    <row r="390" spans="17:19" x14ac:dyDescent="0.25">
      <c r="Q390"/>
      <c r="S390"/>
    </row>
    <row r="391" spans="17:19" x14ac:dyDescent="0.25">
      <c r="Q391"/>
      <c r="S391"/>
    </row>
    <row r="392" spans="17:19" x14ac:dyDescent="0.25">
      <c r="Q392"/>
      <c r="S392"/>
    </row>
    <row r="393" spans="17:19" x14ac:dyDescent="0.25">
      <c r="Q393"/>
      <c r="S393"/>
    </row>
    <row r="394" spans="17:19" x14ac:dyDescent="0.25">
      <c r="Q394"/>
      <c r="S394"/>
    </row>
    <row r="395" spans="17:19" x14ac:dyDescent="0.25">
      <c r="Q395"/>
      <c r="S395"/>
    </row>
    <row r="396" spans="17:19" x14ac:dyDescent="0.25">
      <c r="Q396"/>
      <c r="S396"/>
    </row>
    <row r="397" spans="17:19" x14ac:dyDescent="0.25">
      <c r="Q397"/>
      <c r="S397"/>
    </row>
    <row r="398" spans="17:19" x14ac:dyDescent="0.25">
      <c r="Q398"/>
      <c r="S398"/>
    </row>
    <row r="399" spans="17:19" x14ac:dyDescent="0.25">
      <c r="Q399"/>
      <c r="S399"/>
    </row>
    <row r="400" spans="17:19" x14ac:dyDescent="0.25">
      <c r="Q400"/>
      <c r="S400"/>
    </row>
    <row r="401" spans="17:19" x14ac:dyDescent="0.25">
      <c r="Q401"/>
      <c r="S401"/>
    </row>
    <row r="402" spans="17:19" x14ac:dyDescent="0.25">
      <c r="Q402"/>
      <c r="S402"/>
    </row>
    <row r="403" spans="17:19" x14ac:dyDescent="0.25">
      <c r="Q403"/>
      <c r="S403"/>
    </row>
    <row r="404" spans="17:19" x14ac:dyDescent="0.25">
      <c r="Q404"/>
      <c r="S404"/>
    </row>
    <row r="405" spans="17:19" x14ac:dyDescent="0.25">
      <c r="Q405"/>
      <c r="S405"/>
    </row>
    <row r="406" spans="17:19" x14ac:dyDescent="0.25">
      <c r="Q406"/>
      <c r="S406"/>
    </row>
    <row r="407" spans="17:19" x14ac:dyDescent="0.25">
      <c r="Q407"/>
      <c r="S407"/>
    </row>
    <row r="408" spans="17:19" x14ac:dyDescent="0.25">
      <c r="Q408"/>
      <c r="S408"/>
    </row>
    <row r="409" spans="17:19" x14ac:dyDescent="0.25">
      <c r="Q409"/>
      <c r="S409"/>
    </row>
    <row r="410" spans="17:19" x14ac:dyDescent="0.25">
      <c r="Q410"/>
      <c r="S410"/>
    </row>
    <row r="411" spans="17:19" x14ac:dyDescent="0.25">
      <c r="Q411"/>
      <c r="S411"/>
    </row>
    <row r="412" spans="17:19" x14ac:dyDescent="0.25">
      <c r="Q412"/>
      <c r="S412"/>
    </row>
    <row r="413" spans="17:19" x14ac:dyDescent="0.25">
      <c r="Q413"/>
      <c r="S413"/>
    </row>
    <row r="414" spans="17:19" x14ac:dyDescent="0.25">
      <c r="Q414"/>
      <c r="S414"/>
    </row>
    <row r="415" spans="17:19" x14ac:dyDescent="0.25">
      <c r="Q415"/>
      <c r="S415"/>
    </row>
    <row r="416" spans="17:19" x14ac:dyDescent="0.25">
      <c r="Q416"/>
      <c r="S416"/>
    </row>
    <row r="417" spans="17:19" x14ac:dyDescent="0.25">
      <c r="Q417"/>
      <c r="S417"/>
    </row>
    <row r="418" spans="17:19" x14ac:dyDescent="0.25">
      <c r="Q418"/>
      <c r="S418"/>
    </row>
    <row r="419" spans="17:19" x14ac:dyDescent="0.25">
      <c r="Q419"/>
      <c r="S419"/>
    </row>
    <row r="420" spans="17:19" x14ac:dyDescent="0.25">
      <c r="Q420"/>
      <c r="S420"/>
    </row>
    <row r="421" spans="17:19" x14ac:dyDescent="0.25">
      <c r="Q421"/>
      <c r="S421"/>
    </row>
    <row r="422" spans="17:19" x14ac:dyDescent="0.25">
      <c r="Q422"/>
      <c r="S422"/>
    </row>
    <row r="423" spans="17:19" x14ac:dyDescent="0.25">
      <c r="Q423"/>
      <c r="S423"/>
    </row>
    <row r="424" spans="17:19" x14ac:dyDescent="0.25">
      <c r="Q424"/>
      <c r="S424"/>
    </row>
    <row r="425" spans="17:19" x14ac:dyDescent="0.25">
      <c r="Q425"/>
      <c r="S425"/>
    </row>
    <row r="426" spans="17:19" x14ac:dyDescent="0.25">
      <c r="Q426"/>
      <c r="S426"/>
    </row>
    <row r="427" spans="17:19" x14ac:dyDescent="0.25">
      <c r="Q427"/>
      <c r="S427"/>
    </row>
    <row r="428" spans="17:19" x14ac:dyDescent="0.25">
      <c r="Q428"/>
      <c r="S428"/>
    </row>
    <row r="429" spans="17:19" x14ac:dyDescent="0.25">
      <c r="Q429"/>
      <c r="S429"/>
    </row>
    <row r="430" spans="17:19" x14ac:dyDescent="0.25">
      <c r="Q430"/>
      <c r="S430"/>
    </row>
    <row r="431" spans="17:19" x14ac:dyDescent="0.25">
      <c r="Q431"/>
      <c r="S431"/>
    </row>
    <row r="432" spans="17:19" x14ac:dyDescent="0.25">
      <c r="Q432"/>
      <c r="S432"/>
    </row>
    <row r="433" spans="17:19" x14ac:dyDescent="0.25">
      <c r="Q433"/>
      <c r="S433"/>
    </row>
    <row r="434" spans="17:19" x14ac:dyDescent="0.25">
      <c r="Q434"/>
      <c r="S434"/>
    </row>
    <row r="435" spans="17:19" x14ac:dyDescent="0.25">
      <c r="Q435"/>
      <c r="S435"/>
    </row>
    <row r="436" spans="17:19" x14ac:dyDescent="0.25">
      <c r="Q436"/>
      <c r="S436"/>
    </row>
    <row r="437" spans="17:19" x14ac:dyDescent="0.25">
      <c r="Q437"/>
      <c r="S437"/>
    </row>
    <row r="438" spans="17:19" x14ac:dyDescent="0.25">
      <c r="Q438"/>
      <c r="S438"/>
    </row>
    <row r="439" spans="17:19" x14ac:dyDescent="0.25">
      <c r="Q439"/>
      <c r="S439"/>
    </row>
    <row r="440" spans="17:19" x14ac:dyDescent="0.25">
      <c r="Q440"/>
      <c r="S440"/>
    </row>
    <row r="441" spans="17:19" x14ac:dyDescent="0.25">
      <c r="Q441"/>
      <c r="S441"/>
    </row>
    <row r="442" spans="17:19" x14ac:dyDescent="0.25">
      <c r="Q442"/>
      <c r="S442"/>
    </row>
    <row r="443" spans="17:19" x14ac:dyDescent="0.25">
      <c r="Q443"/>
      <c r="S443"/>
    </row>
    <row r="444" spans="17:19" x14ac:dyDescent="0.25">
      <c r="Q444"/>
      <c r="S444"/>
    </row>
    <row r="445" spans="17:19" x14ac:dyDescent="0.25">
      <c r="Q445"/>
      <c r="S445"/>
    </row>
    <row r="446" spans="17:19" x14ac:dyDescent="0.25">
      <c r="Q446"/>
      <c r="S446"/>
    </row>
    <row r="447" spans="17:19" x14ac:dyDescent="0.25">
      <c r="Q447"/>
      <c r="S447"/>
    </row>
    <row r="448" spans="17:19" x14ac:dyDescent="0.25">
      <c r="Q448"/>
      <c r="S448"/>
    </row>
    <row r="449" spans="17:19" x14ac:dyDescent="0.25">
      <c r="Q449"/>
      <c r="S449"/>
    </row>
    <row r="450" spans="17:19" x14ac:dyDescent="0.25">
      <c r="Q450"/>
      <c r="S450"/>
    </row>
    <row r="451" spans="17:19" x14ac:dyDescent="0.25">
      <c r="Q451"/>
      <c r="S451"/>
    </row>
    <row r="452" spans="17:19" x14ac:dyDescent="0.25">
      <c r="Q452"/>
      <c r="S452"/>
    </row>
    <row r="453" spans="17:19" x14ac:dyDescent="0.25">
      <c r="Q453"/>
      <c r="S453"/>
    </row>
    <row r="454" spans="17:19" x14ac:dyDescent="0.25">
      <c r="Q454"/>
      <c r="S454"/>
    </row>
    <row r="455" spans="17:19" x14ac:dyDescent="0.25">
      <c r="Q455"/>
      <c r="S455"/>
    </row>
    <row r="456" spans="17:19" x14ac:dyDescent="0.25">
      <c r="Q456"/>
      <c r="S456"/>
    </row>
    <row r="457" spans="17:19" x14ac:dyDescent="0.25">
      <c r="Q457"/>
      <c r="S457"/>
    </row>
    <row r="458" spans="17:19" x14ac:dyDescent="0.25">
      <c r="Q458"/>
      <c r="S458"/>
    </row>
    <row r="459" spans="17:19" x14ac:dyDescent="0.25">
      <c r="Q459"/>
      <c r="S459"/>
    </row>
    <row r="460" spans="17:19" x14ac:dyDescent="0.25">
      <c r="Q460"/>
      <c r="S460"/>
    </row>
    <row r="461" spans="17:19" x14ac:dyDescent="0.25">
      <c r="Q461"/>
      <c r="S461"/>
    </row>
    <row r="462" spans="17:19" x14ac:dyDescent="0.25">
      <c r="Q462"/>
      <c r="S462"/>
    </row>
    <row r="463" spans="17:19" x14ac:dyDescent="0.25">
      <c r="Q463"/>
      <c r="S463"/>
    </row>
    <row r="464" spans="17:19" x14ac:dyDescent="0.25">
      <c r="Q464"/>
      <c r="S464"/>
    </row>
    <row r="465" spans="17:19" x14ac:dyDescent="0.25">
      <c r="Q465"/>
      <c r="S465"/>
    </row>
    <row r="466" spans="17:19" x14ac:dyDescent="0.25">
      <c r="Q466"/>
      <c r="S466"/>
    </row>
    <row r="467" spans="17:19" x14ac:dyDescent="0.25">
      <c r="Q467"/>
      <c r="S467"/>
    </row>
    <row r="468" spans="17:19" x14ac:dyDescent="0.25">
      <c r="Q468"/>
      <c r="S468"/>
    </row>
    <row r="469" spans="17:19" x14ac:dyDescent="0.25">
      <c r="Q469"/>
      <c r="S469"/>
    </row>
    <row r="470" spans="17:19" x14ac:dyDescent="0.25">
      <c r="Q470"/>
      <c r="S470"/>
    </row>
    <row r="471" spans="17:19" x14ac:dyDescent="0.25">
      <c r="Q471"/>
      <c r="S471"/>
    </row>
    <row r="472" spans="17:19" x14ac:dyDescent="0.25">
      <c r="Q472"/>
      <c r="S472"/>
    </row>
    <row r="473" spans="17:19" x14ac:dyDescent="0.25">
      <c r="Q473"/>
      <c r="S473"/>
    </row>
    <row r="474" spans="17:19" x14ac:dyDescent="0.25">
      <c r="Q474"/>
      <c r="S474"/>
    </row>
    <row r="475" spans="17:19" x14ac:dyDescent="0.25">
      <c r="Q475"/>
      <c r="S475"/>
    </row>
    <row r="476" spans="17:19" x14ac:dyDescent="0.25">
      <c r="Q476"/>
      <c r="S476"/>
    </row>
    <row r="477" spans="17:19" x14ac:dyDescent="0.25">
      <c r="Q477"/>
      <c r="S477"/>
    </row>
    <row r="478" spans="17:19" x14ac:dyDescent="0.25">
      <c r="Q478"/>
      <c r="S478"/>
    </row>
    <row r="479" spans="17:19" x14ac:dyDescent="0.25">
      <c r="Q479"/>
      <c r="S479"/>
    </row>
    <row r="480" spans="17:19" x14ac:dyDescent="0.25">
      <c r="Q480"/>
      <c r="S480"/>
    </row>
    <row r="481" spans="17:19" x14ac:dyDescent="0.25">
      <c r="Q481"/>
      <c r="S481"/>
    </row>
    <row r="482" spans="17:19" x14ac:dyDescent="0.25">
      <c r="Q482"/>
      <c r="S482"/>
    </row>
    <row r="483" spans="17:19" x14ac:dyDescent="0.25">
      <c r="Q483"/>
      <c r="S483"/>
    </row>
    <row r="484" spans="17:19" x14ac:dyDescent="0.25">
      <c r="Q484"/>
      <c r="S484"/>
    </row>
    <row r="485" spans="17:19" x14ac:dyDescent="0.25">
      <c r="Q485"/>
      <c r="S485"/>
    </row>
    <row r="486" spans="17:19" x14ac:dyDescent="0.25">
      <c r="Q486"/>
      <c r="S486"/>
    </row>
    <row r="487" spans="17:19" x14ac:dyDescent="0.25">
      <c r="Q487"/>
      <c r="S487"/>
    </row>
    <row r="488" spans="17:19" x14ac:dyDescent="0.25">
      <c r="Q488"/>
      <c r="S488"/>
    </row>
    <row r="489" spans="17:19" x14ac:dyDescent="0.25">
      <c r="Q489"/>
      <c r="S489"/>
    </row>
    <row r="490" spans="17:19" x14ac:dyDescent="0.25">
      <c r="Q490"/>
      <c r="S490"/>
    </row>
    <row r="491" spans="17:19" x14ac:dyDescent="0.25">
      <c r="Q491"/>
      <c r="S491"/>
    </row>
    <row r="492" spans="17:19" x14ac:dyDescent="0.25">
      <c r="Q492"/>
      <c r="S492"/>
    </row>
    <row r="493" spans="17:19" x14ac:dyDescent="0.25">
      <c r="Q493"/>
      <c r="S493"/>
    </row>
    <row r="494" spans="17:19" x14ac:dyDescent="0.25">
      <c r="Q494"/>
      <c r="S494"/>
    </row>
    <row r="495" spans="17:19" x14ac:dyDescent="0.25">
      <c r="Q495"/>
      <c r="S495"/>
    </row>
    <row r="496" spans="17:19" x14ac:dyDescent="0.25">
      <c r="Q496"/>
      <c r="S496"/>
    </row>
    <row r="497" spans="17:19" x14ac:dyDescent="0.25">
      <c r="Q497"/>
      <c r="S497"/>
    </row>
    <row r="498" spans="17:19" x14ac:dyDescent="0.25">
      <c r="Q498"/>
      <c r="S498"/>
    </row>
    <row r="499" spans="17:19" x14ac:dyDescent="0.25">
      <c r="Q499"/>
      <c r="S499"/>
    </row>
    <row r="500" spans="17:19" x14ac:dyDescent="0.25">
      <c r="Q500"/>
      <c r="S500"/>
    </row>
    <row r="501" spans="17:19" x14ac:dyDescent="0.25">
      <c r="Q501"/>
      <c r="S501"/>
    </row>
    <row r="502" spans="17:19" x14ac:dyDescent="0.25">
      <c r="Q502"/>
      <c r="S502"/>
    </row>
    <row r="503" spans="17:19" x14ac:dyDescent="0.25">
      <c r="Q503"/>
      <c r="S503"/>
    </row>
    <row r="504" spans="17:19" x14ac:dyDescent="0.25">
      <c r="Q504"/>
      <c r="S504"/>
    </row>
    <row r="505" spans="17:19" x14ac:dyDescent="0.25">
      <c r="Q505"/>
      <c r="S505"/>
    </row>
    <row r="506" spans="17:19" x14ac:dyDescent="0.25">
      <c r="Q506"/>
      <c r="S506"/>
    </row>
    <row r="507" spans="17:19" x14ac:dyDescent="0.25">
      <c r="Q507"/>
      <c r="S507"/>
    </row>
    <row r="508" spans="17:19" x14ac:dyDescent="0.25">
      <c r="Q508"/>
      <c r="S508"/>
    </row>
    <row r="509" spans="17:19" x14ac:dyDescent="0.25">
      <c r="Q509"/>
      <c r="S509"/>
    </row>
    <row r="510" spans="17:19" x14ac:dyDescent="0.25">
      <c r="Q510"/>
      <c r="S510"/>
    </row>
    <row r="511" spans="17:19" x14ac:dyDescent="0.25">
      <c r="Q511"/>
      <c r="S511"/>
    </row>
    <row r="512" spans="17:19" x14ac:dyDescent="0.25">
      <c r="Q512"/>
      <c r="S512"/>
    </row>
    <row r="513" spans="17:19" x14ac:dyDescent="0.25">
      <c r="Q513"/>
      <c r="S513"/>
    </row>
    <row r="514" spans="17:19" x14ac:dyDescent="0.25">
      <c r="Q514"/>
      <c r="S514"/>
    </row>
    <row r="515" spans="17:19" x14ac:dyDescent="0.25">
      <c r="Q515"/>
      <c r="S515"/>
    </row>
    <row r="516" spans="17:19" x14ac:dyDescent="0.25">
      <c r="Q516"/>
      <c r="S516"/>
    </row>
    <row r="517" spans="17:19" x14ac:dyDescent="0.25">
      <c r="Q517"/>
      <c r="S517"/>
    </row>
    <row r="518" spans="17:19" x14ac:dyDescent="0.25">
      <c r="Q518"/>
      <c r="S518"/>
    </row>
    <row r="519" spans="17:19" x14ac:dyDescent="0.25">
      <c r="Q519"/>
      <c r="S519"/>
    </row>
    <row r="520" spans="17:19" x14ac:dyDescent="0.25">
      <c r="Q520"/>
      <c r="S520"/>
    </row>
    <row r="521" spans="17:19" x14ac:dyDescent="0.25">
      <c r="Q521"/>
      <c r="S521"/>
    </row>
    <row r="522" spans="17:19" x14ac:dyDescent="0.25">
      <c r="Q522"/>
      <c r="S522"/>
    </row>
    <row r="523" spans="17:19" x14ac:dyDescent="0.25">
      <c r="Q523"/>
      <c r="S523"/>
    </row>
    <row r="524" spans="17:19" x14ac:dyDescent="0.25">
      <c r="Q524"/>
      <c r="S524"/>
    </row>
    <row r="525" spans="17:19" x14ac:dyDescent="0.25">
      <c r="Q525"/>
      <c r="S525"/>
    </row>
    <row r="526" spans="17:19" x14ac:dyDescent="0.25">
      <c r="Q526"/>
      <c r="S526"/>
    </row>
    <row r="527" spans="17:19" x14ac:dyDescent="0.25">
      <c r="Q527"/>
      <c r="S527"/>
    </row>
    <row r="528" spans="17:19" x14ac:dyDescent="0.25">
      <c r="Q528"/>
      <c r="S528"/>
    </row>
    <row r="529" spans="17:19" x14ac:dyDescent="0.25">
      <c r="Q529"/>
      <c r="S529"/>
    </row>
    <row r="530" spans="17:19" x14ac:dyDescent="0.25">
      <c r="Q530"/>
      <c r="S530"/>
    </row>
    <row r="531" spans="17:19" x14ac:dyDescent="0.25">
      <c r="Q531"/>
      <c r="S531"/>
    </row>
    <row r="532" spans="17:19" x14ac:dyDescent="0.25">
      <c r="Q532"/>
      <c r="S532"/>
    </row>
    <row r="533" spans="17:19" x14ac:dyDescent="0.25">
      <c r="Q533"/>
      <c r="S533"/>
    </row>
    <row r="534" spans="17:19" x14ac:dyDescent="0.25">
      <c r="Q534"/>
      <c r="S534"/>
    </row>
    <row r="535" spans="17:19" x14ac:dyDescent="0.25">
      <c r="Q535"/>
      <c r="S535"/>
    </row>
    <row r="536" spans="17:19" x14ac:dyDescent="0.25">
      <c r="Q536"/>
      <c r="S536"/>
    </row>
    <row r="537" spans="17:19" x14ac:dyDescent="0.25">
      <c r="Q537"/>
      <c r="S537"/>
    </row>
    <row r="538" spans="17:19" x14ac:dyDescent="0.25">
      <c r="Q538"/>
      <c r="S538"/>
    </row>
    <row r="539" spans="17:19" x14ac:dyDescent="0.25">
      <c r="Q539"/>
      <c r="S539"/>
    </row>
    <row r="540" spans="17:19" x14ac:dyDescent="0.25">
      <c r="Q540"/>
      <c r="S540"/>
    </row>
    <row r="541" spans="17:19" x14ac:dyDescent="0.25">
      <c r="Q541"/>
      <c r="S541"/>
    </row>
    <row r="542" spans="17:19" x14ac:dyDescent="0.25">
      <c r="Q542"/>
      <c r="S542"/>
    </row>
    <row r="543" spans="17:19" x14ac:dyDescent="0.25">
      <c r="Q543"/>
      <c r="S543"/>
    </row>
    <row r="544" spans="17:19" x14ac:dyDescent="0.25">
      <c r="Q544"/>
      <c r="S544"/>
    </row>
    <row r="545" spans="17:19" x14ac:dyDescent="0.25">
      <c r="Q545"/>
      <c r="S545"/>
    </row>
    <row r="546" spans="17:19" x14ac:dyDescent="0.25">
      <c r="Q546"/>
      <c r="S546"/>
    </row>
    <row r="547" spans="17:19" x14ac:dyDescent="0.25">
      <c r="Q547"/>
      <c r="S547"/>
    </row>
    <row r="548" spans="17:19" x14ac:dyDescent="0.25">
      <c r="Q548"/>
      <c r="S548"/>
    </row>
    <row r="549" spans="17:19" x14ac:dyDescent="0.25">
      <c r="Q549"/>
      <c r="S549"/>
    </row>
    <row r="550" spans="17:19" x14ac:dyDescent="0.25">
      <c r="Q550"/>
      <c r="S550"/>
    </row>
    <row r="551" spans="17:19" x14ac:dyDescent="0.25">
      <c r="Q551"/>
      <c r="S551"/>
    </row>
    <row r="552" spans="17:19" x14ac:dyDescent="0.25">
      <c r="Q552"/>
      <c r="S552"/>
    </row>
    <row r="553" spans="17:19" x14ac:dyDescent="0.25">
      <c r="Q553"/>
      <c r="S553"/>
    </row>
    <row r="554" spans="17:19" x14ac:dyDescent="0.25">
      <c r="Q554"/>
      <c r="S554"/>
    </row>
    <row r="555" spans="17:19" x14ac:dyDescent="0.25">
      <c r="Q555"/>
      <c r="S555"/>
    </row>
    <row r="556" spans="17:19" x14ac:dyDescent="0.25">
      <c r="Q556"/>
      <c r="S556"/>
    </row>
    <row r="557" spans="17:19" x14ac:dyDescent="0.25">
      <c r="Q557"/>
      <c r="S557"/>
    </row>
    <row r="558" spans="17:19" x14ac:dyDescent="0.25">
      <c r="Q558"/>
      <c r="S558"/>
    </row>
    <row r="559" spans="17:19" x14ac:dyDescent="0.25">
      <c r="Q559"/>
      <c r="S559"/>
    </row>
    <row r="560" spans="17:19" x14ac:dyDescent="0.25">
      <c r="Q560"/>
      <c r="S560"/>
    </row>
    <row r="561" spans="17:19" x14ac:dyDescent="0.25">
      <c r="Q561"/>
      <c r="S561"/>
    </row>
    <row r="562" spans="17:19" x14ac:dyDescent="0.25">
      <c r="Q562"/>
      <c r="S562"/>
    </row>
    <row r="563" spans="17:19" x14ac:dyDescent="0.25">
      <c r="Q563"/>
      <c r="S563"/>
    </row>
    <row r="564" spans="17:19" x14ac:dyDescent="0.25">
      <c r="Q564"/>
      <c r="S564"/>
    </row>
    <row r="565" spans="17:19" x14ac:dyDescent="0.25">
      <c r="Q565"/>
      <c r="S565"/>
    </row>
    <row r="566" spans="17:19" x14ac:dyDescent="0.25">
      <c r="Q566"/>
      <c r="S566"/>
    </row>
    <row r="567" spans="17:19" x14ac:dyDescent="0.25">
      <c r="Q567"/>
      <c r="S567"/>
    </row>
    <row r="568" spans="17:19" x14ac:dyDescent="0.25">
      <c r="Q568"/>
      <c r="S568"/>
    </row>
    <row r="569" spans="17:19" x14ac:dyDescent="0.25">
      <c r="Q569"/>
      <c r="S569"/>
    </row>
    <row r="570" spans="17:19" x14ac:dyDescent="0.25">
      <c r="Q570"/>
      <c r="S570"/>
    </row>
    <row r="571" spans="17:19" x14ac:dyDescent="0.25">
      <c r="Q571"/>
      <c r="S571"/>
    </row>
    <row r="572" spans="17:19" x14ac:dyDescent="0.25">
      <c r="Q572"/>
      <c r="S572"/>
    </row>
    <row r="573" spans="17:19" x14ac:dyDescent="0.25">
      <c r="Q573"/>
      <c r="S573"/>
    </row>
    <row r="574" spans="17:19" x14ac:dyDescent="0.25">
      <c r="Q574"/>
      <c r="S574"/>
    </row>
    <row r="575" spans="17:19" x14ac:dyDescent="0.25">
      <c r="Q575"/>
      <c r="S575"/>
    </row>
    <row r="576" spans="17:19" x14ac:dyDescent="0.25">
      <c r="Q576"/>
      <c r="S576"/>
    </row>
    <row r="577" spans="17:19" x14ac:dyDescent="0.25">
      <c r="Q577"/>
      <c r="S577"/>
    </row>
    <row r="578" spans="17:19" x14ac:dyDescent="0.25">
      <c r="Q578"/>
      <c r="S578"/>
    </row>
    <row r="579" spans="17:19" x14ac:dyDescent="0.25">
      <c r="Q579"/>
      <c r="S579"/>
    </row>
    <row r="580" spans="17:19" x14ac:dyDescent="0.25">
      <c r="Q580"/>
      <c r="S580"/>
    </row>
    <row r="581" spans="17:19" x14ac:dyDescent="0.25">
      <c r="Q581"/>
      <c r="S581"/>
    </row>
    <row r="582" spans="17:19" x14ac:dyDescent="0.25">
      <c r="Q582"/>
      <c r="S582"/>
    </row>
    <row r="583" spans="17:19" x14ac:dyDescent="0.25">
      <c r="Q583"/>
      <c r="S583"/>
    </row>
    <row r="584" spans="17:19" x14ac:dyDescent="0.25">
      <c r="Q584"/>
      <c r="S584"/>
    </row>
    <row r="585" spans="17:19" x14ac:dyDescent="0.25">
      <c r="Q585"/>
      <c r="S585"/>
    </row>
    <row r="586" spans="17:19" x14ac:dyDescent="0.25">
      <c r="Q586"/>
      <c r="S586"/>
    </row>
    <row r="587" spans="17:19" x14ac:dyDescent="0.25">
      <c r="Q587"/>
      <c r="S587"/>
    </row>
    <row r="588" spans="17:19" x14ac:dyDescent="0.25">
      <c r="Q588"/>
      <c r="S588"/>
    </row>
    <row r="589" spans="17:19" x14ac:dyDescent="0.25">
      <c r="Q589"/>
      <c r="S589"/>
    </row>
    <row r="590" spans="17:19" x14ac:dyDescent="0.25">
      <c r="Q590"/>
      <c r="S590"/>
    </row>
    <row r="591" spans="17:19" x14ac:dyDescent="0.25">
      <c r="Q591"/>
      <c r="S591"/>
    </row>
    <row r="592" spans="17:19" x14ac:dyDescent="0.25">
      <c r="Q592"/>
      <c r="S592"/>
    </row>
    <row r="593" spans="17:19" x14ac:dyDescent="0.25">
      <c r="Q593"/>
      <c r="S593"/>
    </row>
    <row r="594" spans="17:19" x14ac:dyDescent="0.25">
      <c r="Q594"/>
      <c r="S594"/>
    </row>
    <row r="595" spans="17:19" x14ac:dyDescent="0.25">
      <c r="Q595"/>
      <c r="S595"/>
    </row>
    <row r="596" spans="17:19" x14ac:dyDescent="0.25">
      <c r="Q596"/>
      <c r="S596"/>
    </row>
    <row r="597" spans="17:19" x14ac:dyDescent="0.25">
      <c r="Q597"/>
      <c r="S597"/>
    </row>
    <row r="598" spans="17:19" x14ac:dyDescent="0.25">
      <c r="Q598"/>
      <c r="S598"/>
    </row>
    <row r="599" spans="17:19" x14ac:dyDescent="0.25">
      <c r="Q599"/>
      <c r="S599"/>
    </row>
    <row r="600" spans="17:19" x14ac:dyDescent="0.25">
      <c r="Q600"/>
      <c r="S600"/>
    </row>
    <row r="601" spans="17:19" x14ac:dyDescent="0.25">
      <c r="Q601"/>
      <c r="S601"/>
    </row>
    <row r="602" spans="17:19" x14ac:dyDescent="0.25">
      <c r="Q602"/>
      <c r="S602"/>
    </row>
    <row r="603" spans="17:19" x14ac:dyDescent="0.25">
      <c r="Q603"/>
      <c r="S603"/>
    </row>
    <row r="604" spans="17:19" x14ac:dyDescent="0.25">
      <c r="Q604"/>
      <c r="S604"/>
    </row>
    <row r="605" spans="17:19" x14ac:dyDescent="0.25">
      <c r="Q605"/>
      <c r="S605"/>
    </row>
    <row r="606" spans="17:19" x14ac:dyDescent="0.25">
      <c r="Q606"/>
      <c r="S606"/>
    </row>
    <row r="607" spans="17:19" x14ac:dyDescent="0.25">
      <c r="Q607"/>
      <c r="S607"/>
    </row>
    <row r="608" spans="17:19" x14ac:dyDescent="0.25">
      <c r="Q608"/>
      <c r="S608"/>
    </row>
    <row r="609" spans="17:19" x14ac:dyDescent="0.25">
      <c r="Q609"/>
      <c r="S609"/>
    </row>
    <row r="610" spans="17:19" x14ac:dyDescent="0.25">
      <c r="Q610"/>
      <c r="S610"/>
    </row>
    <row r="611" spans="17:19" x14ac:dyDescent="0.25">
      <c r="Q611"/>
      <c r="S611"/>
    </row>
    <row r="612" spans="17:19" x14ac:dyDescent="0.25">
      <c r="Q612"/>
      <c r="S612"/>
    </row>
    <row r="613" spans="17:19" x14ac:dyDescent="0.25">
      <c r="Q613"/>
      <c r="S613"/>
    </row>
    <row r="614" spans="17:19" x14ac:dyDescent="0.25">
      <c r="Q614"/>
      <c r="S614"/>
    </row>
    <row r="615" spans="17:19" x14ac:dyDescent="0.25">
      <c r="Q615"/>
      <c r="S615"/>
    </row>
    <row r="616" spans="17:19" x14ac:dyDescent="0.25">
      <c r="Q616"/>
      <c r="S616"/>
    </row>
    <row r="617" spans="17:19" x14ac:dyDescent="0.25">
      <c r="Q617"/>
      <c r="S617"/>
    </row>
    <row r="618" spans="17:19" x14ac:dyDescent="0.25">
      <c r="Q618"/>
      <c r="S618"/>
    </row>
    <row r="619" spans="17:19" x14ac:dyDescent="0.25">
      <c r="Q619"/>
      <c r="S619"/>
    </row>
    <row r="620" spans="17:19" x14ac:dyDescent="0.25">
      <c r="Q620"/>
      <c r="S620"/>
    </row>
    <row r="621" spans="17:19" x14ac:dyDescent="0.25">
      <c r="Q621"/>
      <c r="S621"/>
    </row>
    <row r="622" spans="17:19" x14ac:dyDescent="0.25">
      <c r="Q622"/>
      <c r="S622"/>
    </row>
    <row r="623" spans="17:19" x14ac:dyDescent="0.25">
      <c r="Q623"/>
      <c r="S623"/>
    </row>
    <row r="624" spans="17:19" x14ac:dyDescent="0.25">
      <c r="Q624"/>
      <c r="S624"/>
    </row>
    <row r="625" spans="17:19" x14ac:dyDescent="0.25">
      <c r="Q625"/>
      <c r="S625"/>
    </row>
    <row r="626" spans="17:19" x14ac:dyDescent="0.25">
      <c r="Q626"/>
      <c r="S626"/>
    </row>
    <row r="627" spans="17:19" x14ac:dyDescent="0.25">
      <c r="Q627"/>
      <c r="S627"/>
    </row>
    <row r="628" spans="17:19" x14ac:dyDescent="0.25">
      <c r="Q628"/>
      <c r="S628"/>
    </row>
    <row r="629" spans="17:19" x14ac:dyDescent="0.25">
      <c r="Q629"/>
      <c r="S629"/>
    </row>
    <row r="630" spans="17:19" x14ac:dyDescent="0.25">
      <c r="Q630"/>
      <c r="S630"/>
    </row>
    <row r="631" spans="17:19" x14ac:dyDescent="0.25">
      <c r="Q631"/>
      <c r="S631"/>
    </row>
    <row r="632" spans="17:19" x14ac:dyDescent="0.25">
      <c r="Q632"/>
      <c r="S632"/>
    </row>
    <row r="633" spans="17:19" x14ac:dyDescent="0.25">
      <c r="Q633"/>
      <c r="S633"/>
    </row>
    <row r="634" spans="17:19" x14ac:dyDescent="0.25">
      <c r="Q634"/>
      <c r="S634"/>
    </row>
    <row r="635" spans="17:19" x14ac:dyDescent="0.25">
      <c r="Q635"/>
      <c r="S635"/>
    </row>
    <row r="636" spans="17:19" x14ac:dyDescent="0.25">
      <c r="Q636"/>
      <c r="S636"/>
    </row>
    <row r="637" spans="17:19" x14ac:dyDescent="0.25">
      <c r="Q637"/>
      <c r="S637"/>
    </row>
    <row r="638" spans="17:19" x14ac:dyDescent="0.25">
      <c r="Q638"/>
      <c r="S638"/>
    </row>
    <row r="639" spans="17:19" x14ac:dyDescent="0.25">
      <c r="Q639"/>
      <c r="S639"/>
    </row>
    <row r="640" spans="17:19" x14ac:dyDescent="0.25">
      <c r="Q640"/>
      <c r="S640"/>
    </row>
    <row r="641" spans="17:19" x14ac:dyDescent="0.25">
      <c r="Q641"/>
      <c r="S641"/>
    </row>
    <row r="642" spans="17:19" x14ac:dyDescent="0.25">
      <c r="Q642"/>
      <c r="S642"/>
    </row>
    <row r="643" spans="17:19" x14ac:dyDescent="0.25">
      <c r="Q643"/>
      <c r="S643"/>
    </row>
    <row r="644" spans="17:19" x14ac:dyDescent="0.25">
      <c r="Q644"/>
      <c r="S644"/>
    </row>
    <row r="645" spans="17:19" x14ac:dyDescent="0.25">
      <c r="Q645"/>
      <c r="S645"/>
    </row>
    <row r="646" spans="17:19" x14ac:dyDescent="0.25">
      <c r="Q646"/>
      <c r="S646"/>
    </row>
    <row r="647" spans="17:19" x14ac:dyDescent="0.25">
      <c r="Q647"/>
      <c r="S647"/>
    </row>
    <row r="648" spans="17:19" x14ac:dyDescent="0.25">
      <c r="Q648"/>
      <c r="S648"/>
    </row>
    <row r="649" spans="17:19" x14ac:dyDescent="0.25">
      <c r="Q649"/>
      <c r="S649"/>
    </row>
    <row r="650" spans="17:19" x14ac:dyDescent="0.25">
      <c r="Q650"/>
      <c r="S650"/>
    </row>
    <row r="651" spans="17:19" x14ac:dyDescent="0.25">
      <c r="Q651"/>
      <c r="S651"/>
    </row>
    <row r="652" spans="17:19" x14ac:dyDescent="0.25">
      <c r="Q652"/>
      <c r="S652"/>
    </row>
    <row r="653" spans="17:19" x14ac:dyDescent="0.25">
      <c r="Q653"/>
      <c r="S653"/>
    </row>
    <row r="654" spans="17:19" x14ac:dyDescent="0.25">
      <c r="Q654"/>
      <c r="S654"/>
    </row>
    <row r="655" spans="17:19" x14ac:dyDescent="0.25">
      <c r="Q655"/>
      <c r="S655"/>
    </row>
    <row r="656" spans="17:19" x14ac:dyDescent="0.25">
      <c r="Q656"/>
      <c r="S656"/>
    </row>
    <row r="657" spans="17:19" x14ac:dyDescent="0.25">
      <c r="Q657"/>
      <c r="S657"/>
    </row>
    <row r="658" spans="17:19" x14ac:dyDescent="0.25">
      <c r="Q658"/>
      <c r="S658"/>
    </row>
    <row r="659" spans="17:19" x14ac:dyDescent="0.25">
      <c r="Q659"/>
      <c r="S659"/>
    </row>
    <row r="660" spans="17:19" x14ac:dyDescent="0.25">
      <c r="Q660"/>
      <c r="S660"/>
    </row>
    <row r="661" spans="17:19" x14ac:dyDescent="0.25">
      <c r="Q661"/>
      <c r="S661"/>
    </row>
    <row r="662" spans="17:19" x14ac:dyDescent="0.25">
      <c r="Q662"/>
      <c r="S662"/>
    </row>
    <row r="663" spans="17:19" x14ac:dyDescent="0.25">
      <c r="Q663"/>
      <c r="S663"/>
    </row>
    <row r="664" spans="17:19" x14ac:dyDescent="0.25">
      <c r="Q664"/>
      <c r="S664"/>
    </row>
    <row r="665" spans="17:19" x14ac:dyDescent="0.25">
      <c r="Q665"/>
      <c r="S665"/>
    </row>
    <row r="666" spans="17:19" x14ac:dyDescent="0.25">
      <c r="Q666"/>
      <c r="S666"/>
    </row>
    <row r="667" spans="17:19" x14ac:dyDescent="0.25">
      <c r="Q667"/>
      <c r="S667"/>
    </row>
    <row r="668" spans="17:19" x14ac:dyDescent="0.25">
      <c r="Q668"/>
      <c r="S668"/>
    </row>
    <row r="669" spans="17:19" x14ac:dyDescent="0.25">
      <c r="Q669"/>
      <c r="S669"/>
    </row>
    <row r="670" spans="17:19" x14ac:dyDescent="0.25">
      <c r="Q670"/>
      <c r="S670"/>
    </row>
    <row r="671" spans="17:19" x14ac:dyDescent="0.25">
      <c r="Q671"/>
      <c r="S671"/>
    </row>
    <row r="672" spans="17:19" x14ac:dyDescent="0.25">
      <c r="Q672"/>
      <c r="S672"/>
    </row>
    <row r="673" spans="17:19" x14ac:dyDescent="0.25">
      <c r="Q673"/>
      <c r="S673"/>
    </row>
    <row r="674" spans="17:19" x14ac:dyDescent="0.25">
      <c r="Q674"/>
      <c r="S674"/>
    </row>
    <row r="675" spans="17:19" x14ac:dyDescent="0.25">
      <c r="Q675"/>
      <c r="S675"/>
    </row>
    <row r="676" spans="17:19" x14ac:dyDescent="0.25">
      <c r="Q676"/>
      <c r="S676"/>
    </row>
    <row r="677" spans="17:19" x14ac:dyDescent="0.25">
      <c r="Q677"/>
      <c r="S677"/>
    </row>
    <row r="678" spans="17:19" x14ac:dyDescent="0.25">
      <c r="Q678"/>
      <c r="S678"/>
    </row>
    <row r="679" spans="17:19" x14ac:dyDescent="0.25">
      <c r="Q679"/>
      <c r="S679"/>
    </row>
    <row r="680" spans="17:19" x14ac:dyDescent="0.25">
      <c r="Q680"/>
      <c r="S680"/>
    </row>
    <row r="681" spans="17:19" x14ac:dyDescent="0.25">
      <c r="Q681"/>
      <c r="S681"/>
    </row>
    <row r="682" spans="17:19" x14ac:dyDescent="0.25">
      <c r="Q682"/>
      <c r="S682"/>
    </row>
    <row r="683" spans="17:19" x14ac:dyDescent="0.25">
      <c r="Q683"/>
      <c r="S683"/>
    </row>
    <row r="684" spans="17:19" x14ac:dyDescent="0.25">
      <c r="Q684"/>
      <c r="S684"/>
    </row>
    <row r="685" spans="17:19" x14ac:dyDescent="0.25">
      <c r="Q685"/>
      <c r="S685"/>
    </row>
    <row r="686" spans="17:19" x14ac:dyDescent="0.25">
      <c r="Q686"/>
      <c r="S686"/>
    </row>
    <row r="687" spans="17:19" x14ac:dyDescent="0.25">
      <c r="Q687"/>
      <c r="S687"/>
    </row>
    <row r="688" spans="17:19" x14ac:dyDescent="0.25">
      <c r="Q688"/>
      <c r="S688"/>
    </row>
    <row r="689" spans="17:19" x14ac:dyDescent="0.25">
      <c r="Q689"/>
      <c r="S689"/>
    </row>
    <row r="690" spans="17:19" x14ac:dyDescent="0.25">
      <c r="Q690"/>
      <c r="S690"/>
    </row>
    <row r="691" spans="17:19" x14ac:dyDescent="0.25">
      <c r="Q691"/>
      <c r="S691"/>
    </row>
    <row r="692" spans="17:19" x14ac:dyDescent="0.25">
      <c r="Q692"/>
      <c r="S692"/>
    </row>
    <row r="693" spans="17:19" x14ac:dyDescent="0.25">
      <c r="Q693"/>
      <c r="S693"/>
    </row>
    <row r="694" spans="17:19" x14ac:dyDescent="0.25">
      <c r="Q694"/>
      <c r="S694"/>
    </row>
    <row r="695" spans="17:19" x14ac:dyDescent="0.25">
      <c r="Q695"/>
      <c r="S695"/>
    </row>
    <row r="696" spans="17:19" x14ac:dyDescent="0.25">
      <c r="Q696"/>
      <c r="S696"/>
    </row>
    <row r="697" spans="17:19" x14ac:dyDescent="0.25">
      <c r="Q697"/>
      <c r="S697"/>
    </row>
    <row r="698" spans="17:19" x14ac:dyDescent="0.25">
      <c r="Q698"/>
      <c r="S698"/>
    </row>
    <row r="699" spans="17:19" x14ac:dyDescent="0.25">
      <c r="Q699"/>
      <c r="S699"/>
    </row>
    <row r="700" spans="17:19" x14ac:dyDescent="0.25">
      <c r="Q700"/>
      <c r="S700"/>
    </row>
    <row r="701" spans="17:19" x14ac:dyDescent="0.25">
      <c r="Q701"/>
      <c r="S701"/>
    </row>
    <row r="702" spans="17:19" x14ac:dyDescent="0.25">
      <c r="Q702"/>
      <c r="S702"/>
    </row>
    <row r="703" spans="17:19" x14ac:dyDescent="0.25">
      <c r="Q703"/>
      <c r="S703"/>
    </row>
    <row r="704" spans="17:19" x14ac:dyDescent="0.25">
      <c r="Q704"/>
      <c r="S704"/>
    </row>
    <row r="705" spans="17:19" x14ac:dyDescent="0.25">
      <c r="Q705"/>
      <c r="S705"/>
    </row>
    <row r="706" spans="17:19" x14ac:dyDescent="0.25">
      <c r="Q706"/>
      <c r="S706"/>
    </row>
    <row r="707" spans="17:19" x14ac:dyDescent="0.25">
      <c r="Q707"/>
      <c r="S707"/>
    </row>
    <row r="708" spans="17:19" x14ac:dyDescent="0.25">
      <c r="Q708"/>
      <c r="S708"/>
    </row>
    <row r="709" spans="17:19" x14ac:dyDescent="0.25">
      <c r="Q709"/>
      <c r="S709"/>
    </row>
    <row r="710" spans="17:19" x14ac:dyDescent="0.25">
      <c r="Q710"/>
      <c r="S710"/>
    </row>
    <row r="711" spans="17:19" x14ac:dyDescent="0.25">
      <c r="Q711"/>
      <c r="S711"/>
    </row>
    <row r="712" spans="17:19" x14ac:dyDescent="0.25">
      <c r="Q712"/>
      <c r="S712"/>
    </row>
    <row r="713" spans="17:19" x14ac:dyDescent="0.25">
      <c r="Q713"/>
      <c r="S713"/>
    </row>
    <row r="714" spans="17:19" x14ac:dyDescent="0.25">
      <c r="Q714"/>
      <c r="S714"/>
    </row>
    <row r="715" spans="17:19" x14ac:dyDescent="0.25">
      <c r="Q715"/>
      <c r="S715"/>
    </row>
    <row r="716" spans="17:19" x14ac:dyDescent="0.25">
      <c r="Q716"/>
      <c r="S716"/>
    </row>
    <row r="717" spans="17:19" x14ac:dyDescent="0.25">
      <c r="Q717"/>
      <c r="S717"/>
    </row>
    <row r="718" spans="17:19" x14ac:dyDescent="0.25">
      <c r="Q718"/>
      <c r="S718"/>
    </row>
    <row r="719" spans="17:19" x14ac:dyDescent="0.25">
      <c r="Q719"/>
      <c r="S719"/>
    </row>
    <row r="720" spans="17:19" x14ac:dyDescent="0.25">
      <c r="Q720"/>
      <c r="S720"/>
    </row>
    <row r="721" spans="17:19" x14ac:dyDescent="0.25">
      <c r="Q721"/>
      <c r="S721"/>
    </row>
    <row r="722" spans="17:19" x14ac:dyDescent="0.25">
      <c r="Q722"/>
      <c r="S722"/>
    </row>
    <row r="723" spans="17:19" x14ac:dyDescent="0.25">
      <c r="Q723"/>
      <c r="S723"/>
    </row>
    <row r="724" spans="17:19" x14ac:dyDescent="0.25">
      <c r="Q724"/>
      <c r="S724"/>
    </row>
    <row r="725" spans="17:19" x14ac:dyDescent="0.25">
      <c r="Q725"/>
      <c r="S725"/>
    </row>
    <row r="726" spans="17:19" x14ac:dyDescent="0.25">
      <c r="Q726"/>
      <c r="S726"/>
    </row>
    <row r="727" spans="17:19" x14ac:dyDescent="0.25">
      <c r="Q727"/>
      <c r="S727"/>
    </row>
    <row r="728" spans="17:19" x14ac:dyDescent="0.25">
      <c r="Q728"/>
      <c r="S728"/>
    </row>
    <row r="729" spans="17:19" x14ac:dyDescent="0.25">
      <c r="Q729"/>
      <c r="S729"/>
    </row>
    <row r="730" spans="17:19" x14ac:dyDescent="0.25">
      <c r="Q730"/>
      <c r="S730"/>
    </row>
    <row r="731" spans="17:19" x14ac:dyDescent="0.25">
      <c r="Q731"/>
      <c r="S731"/>
    </row>
    <row r="732" spans="17:19" x14ac:dyDescent="0.25">
      <c r="Q732"/>
      <c r="S732"/>
    </row>
    <row r="733" spans="17:19" x14ac:dyDescent="0.25">
      <c r="Q733"/>
      <c r="S733"/>
    </row>
    <row r="734" spans="17:19" x14ac:dyDescent="0.25">
      <c r="Q734"/>
      <c r="S734"/>
    </row>
    <row r="735" spans="17:19" x14ac:dyDescent="0.25">
      <c r="Q735"/>
      <c r="S735"/>
    </row>
    <row r="736" spans="17:19" x14ac:dyDescent="0.25">
      <c r="Q736"/>
      <c r="S736"/>
    </row>
    <row r="737" spans="17:19" x14ac:dyDescent="0.25">
      <c r="Q737"/>
      <c r="S737"/>
    </row>
    <row r="738" spans="17:19" x14ac:dyDescent="0.25">
      <c r="Q738"/>
      <c r="S738"/>
    </row>
    <row r="739" spans="17:19" x14ac:dyDescent="0.25">
      <c r="Q739"/>
      <c r="S739"/>
    </row>
    <row r="740" spans="17:19" x14ac:dyDescent="0.25">
      <c r="Q740"/>
      <c r="S740"/>
    </row>
    <row r="741" spans="17:19" x14ac:dyDescent="0.25">
      <c r="Q741"/>
      <c r="S741"/>
    </row>
    <row r="742" spans="17:19" x14ac:dyDescent="0.25">
      <c r="Q742"/>
      <c r="S742"/>
    </row>
    <row r="743" spans="17:19" x14ac:dyDescent="0.25">
      <c r="Q743"/>
      <c r="S743"/>
    </row>
    <row r="744" spans="17:19" x14ac:dyDescent="0.25">
      <c r="Q744"/>
      <c r="S744"/>
    </row>
    <row r="745" spans="17:19" x14ac:dyDescent="0.25">
      <c r="Q745"/>
      <c r="S745"/>
    </row>
    <row r="746" spans="17:19" x14ac:dyDescent="0.25">
      <c r="Q746"/>
      <c r="S746"/>
    </row>
    <row r="747" spans="17:19" x14ac:dyDescent="0.25">
      <c r="Q747"/>
      <c r="S747"/>
    </row>
    <row r="748" spans="17:19" x14ac:dyDescent="0.25">
      <c r="Q748"/>
      <c r="S748"/>
    </row>
    <row r="749" spans="17:19" x14ac:dyDescent="0.25">
      <c r="Q749"/>
      <c r="S749"/>
    </row>
    <row r="750" spans="17:19" x14ac:dyDescent="0.25">
      <c r="Q750"/>
      <c r="S750"/>
    </row>
    <row r="751" spans="17:19" x14ac:dyDescent="0.25">
      <c r="Q751"/>
      <c r="S751"/>
    </row>
    <row r="752" spans="17:19" x14ac:dyDescent="0.25">
      <c r="Q752"/>
      <c r="S752"/>
    </row>
    <row r="753" spans="17:19" x14ac:dyDescent="0.25">
      <c r="Q753"/>
      <c r="S753"/>
    </row>
    <row r="754" spans="17:19" x14ac:dyDescent="0.25">
      <c r="Q754"/>
      <c r="S754"/>
    </row>
    <row r="755" spans="17:19" x14ac:dyDescent="0.25">
      <c r="Q755"/>
      <c r="S755"/>
    </row>
    <row r="756" spans="17:19" x14ac:dyDescent="0.25">
      <c r="Q756"/>
      <c r="S756"/>
    </row>
    <row r="757" spans="17:19" x14ac:dyDescent="0.25">
      <c r="Q757"/>
      <c r="S757"/>
    </row>
    <row r="758" spans="17:19" x14ac:dyDescent="0.25">
      <c r="Q758"/>
      <c r="S758"/>
    </row>
    <row r="759" spans="17:19" x14ac:dyDescent="0.25">
      <c r="Q759"/>
      <c r="S759"/>
    </row>
    <row r="760" spans="17:19" x14ac:dyDescent="0.25">
      <c r="Q760"/>
      <c r="S760"/>
    </row>
    <row r="761" spans="17:19" x14ac:dyDescent="0.25">
      <c r="Q761"/>
      <c r="S761"/>
    </row>
    <row r="762" spans="17:19" x14ac:dyDescent="0.25">
      <c r="Q762"/>
      <c r="S762"/>
    </row>
    <row r="763" spans="17:19" x14ac:dyDescent="0.25">
      <c r="Q763"/>
      <c r="S763"/>
    </row>
    <row r="764" spans="17:19" x14ac:dyDescent="0.25">
      <c r="Q764"/>
      <c r="S764"/>
    </row>
    <row r="765" spans="17:19" x14ac:dyDescent="0.25">
      <c r="Q765"/>
      <c r="S765"/>
    </row>
    <row r="766" spans="17:19" x14ac:dyDescent="0.25">
      <c r="Q766"/>
      <c r="S766"/>
    </row>
    <row r="767" spans="17:19" x14ac:dyDescent="0.25">
      <c r="Q767"/>
      <c r="S767"/>
    </row>
    <row r="768" spans="17:19" x14ac:dyDescent="0.25">
      <c r="Q768"/>
      <c r="S768"/>
    </row>
    <row r="769" spans="17:19" x14ac:dyDescent="0.25">
      <c r="Q769"/>
      <c r="S769"/>
    </row>
    <row r="770" spans="17:19" x14ac:dyDescent="0.25">
      <c r="Q770"/>
      <c r="S770"/>
    </row>
    <row r="771" spans="17:19" x14ac:dyDescent="0.25">
      <c r="Q771"/>
      <c r="S771"/>
    </row>
    <row r="772" spans="17:19" x14ac:dyDescent="0.25">
      <c r="Q772"/>
      <c r="S772"/>
    </row>
    <row r="773" spans="17:19" x14ac:dyDescent="0.25">
      <c r="Q773"/>
      <c r="S773"/>
    </row>
    <row r="774" spans="17:19" x14ac:dyDescent="0.25">
      <c r="Q774"/>
      <c r="S774"/>
    </row>
    <row r="775" spans="17:19" x14ac:dyDescent="0.25">
      <c r="Q775"/>
      <c r="S775"/>
    </row>
    <row r="776" spans="17:19" x14ac:dyDescent="0.25">
      <c r="Q776"/>
      <c r="S776"/>
    </row>
    <row r="777" spans="17:19" x14ac:dyDescent="0.25">
      <c r="Q777"/>
      <c r="S777"/>
    </row>
    <row r="778" spans="17:19" x14ac:dyDescent="0.25">
      <c r="Q778"/>
      <c r="S778"/>
    </row>
    <row r="779" spans="17:19" x14ac:dyDescent="0.25">
      <c r="Q779"/>
      <c r="S779"/>
    </row>
    <row r="780" spans="17:19" x14ac:dyDescent="0.25">
      <c r="Q780"/>
      <c r="S780"/>
    </row>
    <row r="781" spans="17:19" x14ac:dyDescent="0.25">
      <c r="Q781"/>
      <c r="S781"/>
    </row>
    <row r="782" spans="17:19" x14ac:dyDescent="0.25">
      <c r="Q782"/>
      <c r="S782"/>
    </row>
    <row r="783" spans="17:19" x14ac:dyDescent="0.25">
      <c r="Q783"/>
      <c r="S783"/>
    </row>
    <row r="784" spans="17:19" x14ac:dyDescent="0.25">
      <c r="Q784"/>
      <c r="S784"/>
    </row>
    <row r="785" spans="17:19" x14ac:dyDescent="0.25">
      <c r="Q785"/>
      <c r="S785"/>
    </row>
    <row r="786" spans="17:19" x14ac:dyDescent="0.25">
      <c r="Q786"/>
      <c r="S786"/>
    </row>
    <row r="787" spans="17:19" x14ac:dyDescent="0.25">
      <c r="Q787"/>
      <c r="S787"/>
    </row>
    <row r="788" spans="17:19" x14ac:dyDescent="0.25">
      <c r="Q788"/>
      <c r="S788"/>
    </row>
    <row r="789" spans="17:19" x14ac:dyDescent="0.25">
      <c r="Q789"/>
      <c r="S789"/>
    </row>
    <row r="790" spans="17:19" x14ac:dyDescent="0.25">
      <c r="Q790"/>
      <c r="S790"/>
    </row>
    <row r="791" spans="17:19" x14ac:dyDescent="0.25">
      <c r="Q791"/>
      <c r="S791"/>
    </row>
    <row r="792" spans="17:19" x14ac:dyDescent="0.25">
      <c r="Q792"/>
      <c r="S792"/>
    </row>
    <row r="793" spans="17:19" x14ac:dyDescent="0.25">
      <c r="Q793"/>
      <c r="S793"/>
    </row>
    <row r="794" spans="17:19" x14ac:dyDescent="0.25">
      <c r="Q794"/>
      <c r="S794"/>
    </row>
    <row r="795" spans="17:19" x14ac:dyDescent="0.25">
      <c r="Q795"/>
      <c r="S795"/>
    </row>
    <row r="796" spans="17:19" x14ac:dyDescent="0.25">
      <c r="Q796"/>
      <c r="S796"/>
    </row>
    <row r="797" spans="17:19" x14ac:dyDescent="0.25">
      <c r="Q797"/>
      <c r="S797"/>
    </row>
    <row r="798" spans="17:19" x14ac:dyDescent="0.25">
      <c r="Q798"/>
      <c r="S798"/>
    </row>
    <row r="799" spans="17:19" x14ac:dyDescent="0.25">
      <c r="Q799"/>
      <c r="S799"/>
    </row>
    <row r="800" spans="17:19" x14ac:dyDescent="0.25">
      <c r="Q800"/>
      <c r="S800"/>
    </row>
    <row r="801" spans="17:19" x14ac:dyDescent="0.25">
      <c r="Q801"/>
      <c r="S801"/>
    </row>
    <row r="802" spans="17:19" x14ac:dyDescent="0.25">
      <c r="Q802"/>
      <c r="S802"/>
    </row>
    <row r="803" spans="17:19" x14ac:dyDescent="0.25">
      <c r="Q803"/>
      <c r="S803"/>
    </row>
    <row r="804" spans="17:19" x14ac:dyDescent="0.25">
      <c r="Q804"/>
      <c r="S804"/>
    </row>
    <row r="805" spans="17:19" x14ac:dyDescent="0.25">
      <c r="Q805"/>
      <c r="S805"/>
    </row>
    <row r="806" spans="17:19" x14ac:dyDescent="0.25">
      <c r="Q806"/>
      <c r="S806"/>
    </row>
    <row r="807" spans="17:19" x14ac:dyDescent="0.25">
      <c r="Q807"/>
      <c r="S807"/>
    </row>
    <row r="808" spans="17:19" x14ac:dyDescent="0.25">
      <c r="Q808"/>
      <c r="S808"/>
    </row>
    <row r="809" spans="17:19" x14ac:dyDescent="0.25">
      <c r="Q809"/>
      <c r="S809"/>
    </row>
    <row r="810" spans="17:19" x14ac:dyDescent="0.25">
      <c r="Q810"/>
      <c r="S810"/>
    </row>
    <row r="811" spans="17:19" x14ac:dyDescent="0.25">
      <c r="Q811"/>
      <c r="S811"/>
    </row>
    <row r="812" spans="17:19" x14ac:dyDescent="0.25">
      <c r="Q812"/>
      <c r="S812"/>
    </row>
    <row r="813" spans="17:19" x14ac:dyDescent="0.25">
      <c r="Q813"/>
      <c r="S813"/>
    </row>
    <row r="814" spans="17:19" x14ac:dyDescent="0.25">
      <c r="Q814"/>
      <c r="S814"/>
    </row>
    <row r="815" spans="17:19" x14ac:dyDescent="0.25">
      <c r="Q815"/>
      <c r="S815"/>
    </row>
    <row r="816" spans="17:19" x14ac:dyDescent="0.25">
      <c r="Q816"/>
      <c r="S816"/>
    </row>
    <row r="817" spans="17:19" x14ac:dyDescent="0.25">
      <c r="Q817"/>
      <c r="S817"/>
    </row>
    <row r="818" spans="17:19" x14ac:dyDescent="0.25">
      <c r="Q818"/>
      <c r="S818"/>
    </row>
    <row r="819" spans="17:19" x14ac:dyDescent="0.25">
      <c r="Q819"/>
      <c r="S819"/>
    </row>
    <row r="820" spans="17:19" x14ac:dyDescent="0.25">
      <c r="Q820"/>
      <c r="S820"/>
    </row>
    <row r="821" spans="17:19" x14ac:dyDescent="0.25">
      <c r="Q821"/>
      <c r="S821"/>
    </row>
    <row r="822" spans="17:19" x14ac:dyDescent="0.25">
      <c r="Q822"/>
      <c r="S822"/>
    </row>
    <row r="823" spans="17:19" x14ac:dyDescent="0.25">
      <c r="Q823"/>
      <c r="S823"/>
    </row>
    <row r="824" spans="17:19" x14ac:dyDescent="0.25">
      <c r="Q824"/>
      <c r="S824"/>
    </row>
    <row r="825" spans="17:19" x14ac:dyDescent="0.25">
      <c r="Q825"/>
      <c r="S825"/>
    </row>
    <row r="826" spans="17:19" x14ac:dyDescent="0.25">
      <c r="Q826"/>
      <c r="S826"/>
    </row>
    <row r="827" spans="17:19" x14ac:dyDescent="0.25">
      <c r="Q827"/>
      <c r="S827"/>
    </row>
    <row r="828" spans="17:19" x14ac:dyDescent="0.25">
      <c r="Q828"/>
      <c r="S828"/>
    </row>
    <row r="829" spans="17:19" x14ac:dyDescent="0.25">
      <c r="Q829"/>
      <c r="S829"/>
    </row>
    <row r="830" spans="17:19" x14ac:dyDescent="0.25">
      <c r="Q830"/>
      <c r="S830"/>
    </row>
    <row r="831" spans="17:19" x14ac:dyDescent="0.25">
      <c r="Q831"/>
      <c r="S831"/>
    </row>
    <row r="832" spans="17:19" x14ac:dyDescent="0.25">
      <c r="Q832"/>
      <c r="S832"/>
    </row>
    <row r="833" spans="17:19" x14ac:dyDescent="0.25">
      <c r="Q833"/>
      <c r="S833"/>
    </row>
    <row r="834" spans="17:19" x14ac:dyDescent="0.25">
      <c r="Q834"/>
      <c r="S834"/>
    </row>
    <row r="835" spans="17:19" x14ac:dyDescent="0.25">
      <c r="Q835"/>
      <c r="S835"/>
    </row>
    <row r="836" spans="17:19" x14ac:dyDescent="0.25">
      <c r="Q836"/>
      <c r="S836"/>
    </row>
    <row r="837" spans="17:19" x14ac:dyDescent="0.25">
      <c r="Q837"/>
      <c r="S837"/>
    </row>
    <row r="838" spans="17:19" x14ac:dyDescent="0.25">
      <c r="Q838"/>
      <c r="S838"/>
    </row>
    <row r="839" spans="17:19" x14ac:dyDescent="0.25">
      <c r="Q839"/>
      <c r="S839"/>
    </row>
    <row r="840" spans="17:19" x14ac:dyDescent="0.25">
      <c r="Q840"/>
      <c r="S840"/>
    </row>
    <row r="841" spans="17:19" x14ac:dyDescent="0.25">
      <c r="Q841"/>
      <c r="S841"/>
    </row>
    <row r="842" spans="17:19" x14ac:dyDescent="0.25">
      <c r="Q842"/>
      <c r="S842"/>
    </row>
    <row r="843" spans="17:19" x14ac:dyDescent="0.25">
      <c r="Q843"/>
      <c r="S843"/>
    </row>
    <row r="844" spans="17:19" x14ac:dyDescent="0.25">
      <c r="Q844"/>
      <c r="S844"/>
    </row>
    <row r="845" spans="17:19" x14ac:dyDescent="0.25">
      <c r="Q845"/>
      <c r="S845"/>
    </row>
    <row r="846" spans="17:19" x14ac:dyDescent="0.25">
      <c r="Q846"/>
      <c r="S846"/>
    </row>
    <row r="847" spans="17:19" x14ac:dyDescent="0.25">
      <c r="Q847"/>
      <c r="S847"/>
    </row>
    <row r="848" spans="17:19" x14ac:dyDescent="0.25">
      <c r="Q848"/>
      <c r="S848"/>
    </row>
    <row r="849" spans="17:19" x14ac:dyDescent="0.25">
      <c r="Q849"/>
      <c r="S849"/>
    </row>
    <row r="850" spans="17:19" x14ac:dyDescent="0.25">
      <c r="Q850"/>
      <c r="S850"/>
    </row>
    <row r="851" spans="17:19" x14ac:dyDescent="0.25">
      <c r="Q851"/>
      <c r="S851"/>
    </row>
    <row r="852" spans="17:19" x14ac:dyDescent="0.25">
      <c r="Q852"/>
      <c r="S852"/>
    </row>
    <row r="853" spans="17:19" x14ac:dyDescent="0.25">
      <c r="Q853"/>
      <c r="S853"/>
    </row>
    <row r="854" spans="17:19" x14ac:dyDescent="0.25">
      <c r="Q854"/>
      <c r="S854"/>
    </row>
    <row r="855" spans="17:19" x14ac:dyDescent="0.25">
      <c r="Q855"/>
      <c r="S855"/>
    </row>
    <row r="856" spans="17:19" x14ac:dyDescent="0.25">
      <c r="Q856"/>
      <c r="S856"/>
    </row>
    <row r="857" spans="17:19" x14ac:dyDescent="0.25">
      <c r="Q857"/>
      <c r="S857"/>
    </row>
    <row r="858" spans="17:19" x14ac:dyDescent="0.25">
      <c r="Q858"/>
      <c r="S858"/>
    </row>
    <row r="859" spans="17:19" x14ac:dyDescent="0.25">
      <c r="Q859"/>
      <c r="S859"/>
    </row>
    <row r="860" spans="17:19" x14ac:dyDescent="0.25">
      <c r="Q860"/>
      <c r="S860"/>
    </row>
    <row r="861" spans="17:19" x14ac:dyDescent="0.25">
      <c r="Q861"/>
      <c r="S861"/>
    </row>
    <row r="862" spans="17:19" x14ac:dyDescent="0.25">
      <c r="Q862"/>
      <c r="S862"/>
    </row>
    <row r="863" spans="17:19" x14ac:dyDescent="0.25">
      <c r="Q863"/>
      <c r="S863"/>
    </row>
    <row r="864" spans="17:19" x14ac:dyDescent="0.25">
      <c r="Q864"/>
      <c r="S864"/>
    </row>
    <row r="865" spans="17:19" x14ac:dyDescent="0.25">
      <c r="Q865"/>
      <c r="S865"/>
    </row>
    <row r="866" spans="17:19" x14ac:dyDescent="0.25">
      <c r="Q866"/>
      <c r="S866"/>
    </row>
    <row r="867" spans="17:19" x14ac:dyDescent="0.25">
      <c r="Q867"/>
      <c r="S867"/>
    </row>
    <row r="868" spans="17:19" x14ac:dyDescent="0.25">
      <c r="Q868"/>
      <c r="S868"/>
    </row>
    <row r="869" spans="17:19" x14ac:dyDescent="0.25">
      <c r="Q869"/>
      <c r="S869"/>
    </row>
    <row r="870" spans="17:19" x14ac:dyDescent="0.25">
      <c r="Q870"/>
      <c r="S870"/>
    </row>
    <row r="871" spans="17:19" x14ac:dyDescent="0.25">
      <c r="Q871"/>
      <c r="S871"/>
    </row>
    <row r="872" spans="17:19" x14ac:dyDescent="0.25">
      <c r="Q872"/>
      <c r="S872"/>
    </row>
    <row r="873" spans="17:19" x14ac:dyDescent="0.25">
      <c r="Q873"/>
      <c r="S873"/>
    </row>
    <row r="874" spans="17:19" x14ac:dyDescent="0.25">
      <c r="Q874"/>
      <c r="S874"/>
    </row>
    <row r="875" spans="17:19" x14ac:dyDescent="0.25">
      <c r="Q875"/>
      <c r="S875"/>
    </row>
    <row r="876" spans="17:19" x14ac:dyDescent="0.25">
      <c r="Q876"/>
      <c r="S876"/>
    </row>
    <row r="877" spans="17:19" x14ac:dyDescent="0.25">
      <c r="Q877"/>
      <c r="S877"/>
    </row>
    <row r="878" spans="17:19" x14ac:dyDescent="0.25">
      <c r="Q878"/>
      <c r="S878"/>
    </row>
    <row r="879" spans="17:19" x14ac:dyDescent="0.25">
      <c r="Q879"/>
      <c r="S879"/>
    </row>
    <row r="880" spans="17:19" x14ac:dyDescent="0.25">
      <c r="Q880"/>
      <c r="S880"/>
    </row>
    <row r="881" spans="17:19" x14ac:dyDescent="0.25">
      <c r="Q881"/>
      <c r="S881"/>
    </row>
    <row r="882" spans="17:19" x14ac:dyDescent="0.25">
      <c r="Q882"/>
      <c r="S882"/>
    </row>
    <row r="883" spans="17:19" x14ac:dyDescent="0.25">
      <c r="Q883"/>
      <c r="S883"/>
    </row>
    <row r="884" spans="17:19" x14ac:dyDescent="0.25">
      <c r="Q884"/>
      <c r="S884"/>
    </row>
    <row r="885" spans="17:19" x14ac:dyDescent="0.25">
      <c r="Q885"/>
      <c r="S885"/>
    </row>
    <row r="886" spans="17:19" x14ac:dyDescent="0.25">
      <c r="Q886"/>
      <c r="S886"/>
    </row>
    <row r="887" spans="17:19" x14ac:dyDescent="0.25">
      <c r="Q887"/>
      <c r="S887"/>
    </row>
    <row r="888" spans="17:19" x14ac:dyDescent="0.25">
      <c r="Q888"/>
      <c r="S888"/>
    </row>
    <row r="889" spans="17:19" x14ac:dyDescent="0.25">
      <c r="Q889"/>
      <c r="S889"/>
    </row>
    <row r="890" spans="17:19" x14ac:dyDescent="0.25">
      <c r="Q890"/>
      <c r="S890"/>
    </row>
    <row r="891" spans="17:19" x14ac:dyDescent="0.25">
      <c r="Q891"/>
      <c r="S891"/>
    </row>
    <row r="892" spans="17:19" x14ac:dyDescent="0.25">
      <c r="Q892"/>
      <c r="S892"/>
    </row>
    <row r="893" spans="17:19" x14ac:dyDescent="0.25">
      <c r="Q893"/>
      <c r="S893"/>
    </row>
    <row r="894" spans="17:19" x14ac:dyDescent="0.25">
      <c r="Q894"/>
      <c r="S894"/>
    </row>
    <row r="895" spans="17:19" x14ac:dyDescent="0.25">
      <c r="Q895"/>
      <c r="S895"/>
    </row>
    <row r="896" spans="17:19" x14ac:dyDescent="0.25">
      <c r="Q896"/>
      <c r="S896"/>
    </row>
    <row r="897" spans="17:19" x14ac:dyDescent="0.25">
      <c r="Q897"/>
      <c r="S897"/>
    </row>
    <row r="898" spans="17:19" x14ac:dyDescent="0.25">
      <c r="Q898"/>
      <c r="S898"/>
    </row>
    <row r="899" spans="17:19" x14ac:dyDescent="0.25">
      <c r="Q899"/>
      <c r="S899"/>
    </row>
    <row r="900" spans="17:19" x14ac:dyDescent="0.25">
      <c r="Q900"/>
      <c r="S900"/>
    </row>
    <row r="901" spans="17:19" x14ac:dyDescent="0.25">
      <c r="Q901"/>
      <c r="S901"/>
    </row>
    <row r="902" spans="17:19" x14ac:dyDescent="0.25">
      <c r="Q902"/>
      <c r="S902"/>
    </row>
    <row r="903" spans="17:19" x14ac:dyDescent="0.25">
      <c r="Q903"/>
      <c r="S903"/>
    </row>
    <row r="904" spans="17:19" x14ac:dyDescent="0.25">
      <c r="Q904"/>
      <c r="S904"/>
    </row>
    <row r="905" spans="17:19" x14ac:dyDescent="0.25">
      <c r="Q905"/>
      <c r="S905"/>
    </row>
    <row r="906" spans="17:19" x14ac:dyDescent="0.25">
      <c r="Q906"/>
      <c r="S906"/>
    </row>
    <row r="907" spans="17:19" x14ac:dyDescent="0.25">
      <c r="Q907"/>
      <c r="S907"/>
    </row>
    <row r="908" spans="17:19" x14ac:dyDescent="0.25">
      <c r="Q908"/>
      <c r="S908"/>
    </row>
    <row r="909" spans="17:19" x14ac:dyDescent="0.25">
      <c r="Q909"/>
      <c r="S909"/>
    </row>
    <row r="910" spans="17:19" x14ac:dyDescent="0.25">
      <c r="Q910"/>
      <c r="S910"/>
    </row>
    <row r="911" spans="17:19" x14ac:dyDescent="0.25">
      <c r="Q911"/>
      <c r="S911"/>
    </row>
    <row r="912" spans="17:19" x14ac:dyDescent="0.25">
      <c r="Q912"/>
      <c r="S912"/>
    </row>
    <row r="913" spans="17:19" x14ac:dyDescent="0.25">
      <c r="Q913"/>
      <c r="S913"/>
    </row>
    <row r="914" spans="17:19" x14ac:dyDescent="0.25">
      <c r="Q914"/>
      <c r="S914"/>
    </row>
    <row r="915" spans="17:19" x14ac:dyDescent="0.25">
      <c r="Q915"/>
      <c r="S915"/>
    </row>
    <row r="916" spans="17:19" x14ac:dyDescent="0.25">
      <c r="Q916"/>
      <c r="S916"/>
    </row>
    <row r="917" spans="17:19" x14ac:dyDescent="0.25">
      <c r="Q917"/>
      <c r="S917"/>
    </row>
    <row r="918" spans="17:19" x14ac:dyDescent="0.25">
      <c r="Q918"/>
      <c r="S918"/>
    </row>
    <row r="919" spans="17:19" x14ac:dyDescent="0.25">
      <c r="Q919"/>
      <c r="S919"/>
    </row>
    <row r="920" spans="17:19" x14ac:dyDescent="0.25">
      <c r="Q920"/>
      <c r="S920"/>
    </row>
    <row r="921" spans="17:19" x14ac:dyDescent="0.25">
      <c r="Q921"/>
      <c r="S921"/>
    </row>
    <row r="922" spans="17:19" x14ac:dyDescent="0.25">
      <c r="Q922"/>
      <c r="S922"/>
    </row>
    <row r="923" spans="17:19" x14ac:dyDescent="0.25">
      <c r="Q923"/>
      <c r="S923"/>
    </row>
    <row r="924" spans="17:19" x14ac:dyDescent="0.25">
      <c r="Q924"/>
      <c r="S924"/>
    </row>
    <row r="925" spans="17:19" x14ac:dyDescent="0.25">
      <c r="Q925"/>
      <c r="S925"/>
    </row>
    <row r="926" spans="17:19" x14ac:dyDescent="0.25">
      <c r="Q926"/>
      <c r="S926"/>
    </row>
    <row r="927" spans="17:19" x14ac:dyDescent="0.25">
      <c r="Q927"/>
      <c r="S927"/>
    </row>
    <row r="928" spans="17:19" x14ac:dyDescent="0.25">
      <c r="Q928"/>
      <c r="S928"/>
    </row>
    <row r="929" spans="17:19" x14ac:dyDescent="0.25">
      <c r="Q929"/>
      <c r="S929"/>
    </row>
    <row r="930" spans="17:19" x14ac:dyDescent="0.25">
      <c r="Q930"/>
      <c r="S930"/>
    </row>
    <row r="931" spans="17:19" x14ac:dyDescent="0.25">
      <c r="Q931"/>
      <c r="S931"/>
    </row>
    <row r="932" spans="17:19" x14ac:dyDescent="0.25">
      <c r="Q932"/>
      <c r="S932"/>
    </row>
    <row r="933" spans="17:19" x14ac:dyDescent="0.25">
      <c r="Q933"/>
      <c r="S933"/>
    </row>
    <row r="934" spans="17:19" x14ac:dyDescent="0.25">
      <c r="Q934"/>
      <c r="S934"/>
    </row>
    <row r="935" spans="17:19" x14ac:dyDescent="0.25">
      <c r="Q935"/>
      <c r="S935"/>
    </row>
    <row r="936" spans="17:19" x14ac:dyDescent="0.25">
      <c r="Q936"/>
      <c r="S936"/>
    </row>
    <row r="937" spans="17:19" x14ac:dyDescent="0.25">
      <c r="Q937"/>
      <c r="S937"/>
    </row>
    <row r="938" spans="17:19" x14ac:dyDescent="0.25">
      <c r="Q938"/>
      <c r="S938"/>
    </row>
    <row r="939" spans="17:19" x14ac:dyDescent="0.25">
      <c r="Q939"/>
      <c r="S939"/>
    </row>
    <row r="940" spans="17:19" x14ac:dyDescent="0.25">
      <c r="Q940"/>
      <c r="S940"/>
    </row>
    <row r="941" spans="17:19" x14ac:dyDescent="0.25">
      <c r="Q941"/>
      <c r="S941"/>
    </row>
    <row r="942" spans="17:19" x14ac:dyDescent="0.25">
      <c r="Q942"/>
      <c r="S942"/>
    </row>
    <row r="943" spans="17:19" x14ac:dyDescent="0.25">
      <c r="Q943"/>
      <c r="S943"/>
    </row>
    <row r="944" spans="17:19" x14ac:dyDescent="0.25">
      <c r="Q944"/>
      <c r="S944"/>
    </row>
    <row r="945" spans="17:19" x14ac:dyDescent="0.25">
      <c r="Q945"/>
      <c r="S945"/>
    </row>
    <row r="946" spans="17:19" x14ac:dyDescent="0.25">
      <c r="Q946"/>
      <c r="S946"/>
    </row>
    <row r="947" spans="17:19" x14ac:dyDescent="0.25">
      <c r="Q947"/>
      <c r="S947"/>
    </row>
    <row r="948" spans="17:19" x14ac:dyDescent="0.25">
      <c r="Q948"/>
      <c r="S948"/>
    </row>
    <row r="949" spans="17:19" x14ac:dyDescent="0.25">
      <c r="Q949"/>
      <c r="S949"/>
    </row>
    <row r="950" spans="17:19" x14ac:dyDescent="0.25">
      <c r="Q950"/>
      <c r="S950"/>
    </row>
    <row r="951" spans="17:19" x14ac:dyDescent="0.25">
      <c r="Q951"/>
      <c r="S951"/>
    </row>
    <row r="952" spans="17:19" x14ac:dyDescent="0.25">
      <c r="Q952"/>
      <c r="S952"/>
    </row>
    <row r="953" spans="17:19" x14ac:dyDescent="0.25">
      <c r="Q953"/>
      <c r="S953"/>
    </row>
    <row r="954" spans="17:19" x14ac:dyDescent="0.25">
      <c r="Q954"/>
      <c r="S954"/>
    </row>
    <row r="955" spans="17:19" x14ac:dyDescent="0.25">
      <c r="Q955"/>
      <c r="S955"/>
    </row>
    <row r="956" spans="17:19" x14ac:dyDescent="0.25">
      <c r="Q956"/>
      <c r="S956"/>
    </row>
    <row r="957" spans="17:19" x14ac:dyDescent="0.25">
      <c r="Q957"/>
      <c r="S957"/>
    </row>
    <row r="958" spans="17:19" x14ac:dyDescent="0.25">
      <c r="Q958"/>
      <c r="S958"/>
    </row>
    <row r="959" spans="17:19" x14ac:dyDescent="0.25">
      <c r="Q959"/>
      <c r="S959"/>
    </row>
    <row r="960" spans="17:19" x14ac:dyDescent="0.25">
      <c r="Q960"/>
      <c r="S960"/>
    </row>
    <row r="961" spans="17:19" x14ac:dyDescent="0.25">
      <c r="Q961"/>
      <c r="S961"/>
    </row>
    <row r="962" spans="17:19" x14ac:dyDescent="0.25">
      <c r="Q962"/>
      <c r="S962"/>
    </row>
    <row r="963" spans="17:19" x14ac:dyDescent="0.25">
      <c r="Q963"/>
      <c r="S963"/>
    </row>
    <row r="964" spans="17:19" x14ac:dyDescent="0.25">
      <c r="Q964"/>
      <c r="S964"/>
    </row>
    <row r="965" spans="17:19" x14ac:dyDescent="0.25">
      <c r="Q965"/>
      <c r="S965"/>
    </row>
    <row r="966" spans="17:19" x14ac:dyDescent="0.25">
      <c r="Q966"/>
      <c r="S966"/>
    </row>
    <row r="967" spans="17:19" x14ac:dyDescent="0.25">
      <c r="Q967"/>
      <c r="S967"/>
    </row>
    <row r="968" spans="17:19" x14ac:dyDescent="0.25">
      <c r="Q968"/>
      <c r="S968"/>
    </row>
    <row r="969" spans="17:19" x14ac:dyDescent="0.25">
      <c r="Q969"/>
      <c r="S969"/>
    </row>
    <row r="970" spans="17:19" x14ac:dyDescent="0.25">
      <c r="Q970"/>
      <c r="S970"/>
    </row>
    <row r="971" spans="17:19" x14ac:dyDescent="0.25">
      <c r="Q971"/>
      <c r="S971"/>
    </row>
    <row r="972" spans="17:19" x14ac:dyDescent="0.25">
      <c r="Q972"/>
      <c r="S972"/>
    </row>
    <row r="973" spans="17:19" x14ac:dyDescent="0.25">
      <c r="Q973"/>
      <c r="S973"/>
    </row>
    <row r="974" spans="17:19" x14ac:dyDescent="0.25">
      <c r="Q974"/>
      <c r="S974"/>
    </row>
    <row r="975" spans="17:19" x14ac:dyDescent="0.25">
      <c r="Q975"/>
      <c r="S975"/>
    </row>
    <row r="976" spans="17:19" x14ac:dyDescent="0.25">
      <c r="Q976"/>
      <c r="S976"/>
    </row>
    <row r="977" spans="17:19" x14ac:dyDescent="0.25">
      <c r="Q977"/>
      <c r="S977"/>
    </row>
    <row r="978" spans="17:19" x14ac:dyDescent="0.25">
      <c r="Q978"/>
      <c r="S978"/>
    </row>
    <row r="979" spans="17:19" x14ac:dyDescent="0.25">
      <c r="Q979"/>
      <c r="S979"/>
    </row>
    <row r="980" spans="17:19" x14ac:dyDescent="0.25">
      <c r="Q980"/>
      <c r="S980"/>
    </row>
    <row r="981" spans="17:19" x14ac:dyDescent="0.25">
      <c r="Q981"/>
      <c r="S981"/>
    </row>
    <row r="982" spans="17:19" x14ac:dyDescent="0.25">
      <c r="Q982"/>
      <c r="S982"/>
    </row>
    <row r="983" spans="17:19" x14ac:dyDescent="0.25">
      <c r="Q983"/>
      <c r="S983"/>
    </row>
    <row r="984" spans="17:19" x14ac:dyDescent="0.25">
      <c r="Q984"/>
      <c r="S984"/>
    </row>
    <row r="985" spans="17:19" x14ac:dyDescent="0.25">
      <c r="Q985"/>
      <c r="S985"/>
    </row>
    <row r="986" spans="17:19" x14ac:dyDescent="0.25">
      <c r="Q986"/>
      <c r="S986"/>
    </row>
    <row r="987" spans="17:19" x14ac:dyDescent="0.25">
      <c r="Q987"/>
      <c r="S987"/>
    </row>
    <row r="988" spans="17:19" x14ac:dyDescent="0.25">
      <c r="Q988"/>
      <c r="S988"/>
    </row>
    <row r="989" spans="17:19" x14ac:dyDescent="0.25">
      <c r="Q989"/>
      <c r="S989"/>
    </row>
    <row r="990" spans="17:19" x14ac:dyDescent="0.25">
      <c r="Q990"/>
      <c r="S990"/>
    </row>
    <row r="991" spans="17:19" x14ac:dyDescent="0.25">
      <c r="Q991"/>
      <c r="S991"/>
    </row>
    <row r="992" spans="17:19" x14ac:dyDescent="0.25">
      <c r="Q992"/>
      <c r="S992"/>
    </row>
    <row r="993" spans="17:19" x14ac:dyDescent="0.25">
      <c r="Q993"/>
      <c r="S993"/>
    </row>
    <row r="994" spans="17:19" x14ac:dyDescent="0.25">
      <c r="Q994"/>
      <c r="S994"/>
    </row>
    <row r="995" spans="17:19" x14ac:dyDescent="0.25">
      <c r="Q995"/>
      <c r="S995"/>
    </row>
    <row r="996" spans="17:19" x14ac:dyDescent="0.25">
      <c r="Q996"/>
      <c r="S996"/>
    </row>
    <row r="997" spans="17:19" x14ac:dyDescent="0.25">
      <c r="Q997"/>
      <c r="S997"/>
    </row>
    <row r="998" spans="17:19" x14ac:dyDescent="0.25">
      <c r="Q998"/>
      <c r="S998"/>
    </row>
    <row r="999" spans="17:19" x14ac:dyDescent="0.25">
      <c r="Q999"/>
      <c r="S999"/>
    </row>
    <row r="1000" spans="17:19" x14ac:dyDescent="0.25">
      <c r="Q1000"/>
      <c r="S1000"/>
    </row>
    <row r="1001" spans="17:19" x14ac:dyDescent="0.25">
      <c r="Q1001"/>
      <c r="S1001"/>
    </row>
    <row r="1002" spans="17:19" x14ac:dyDescent="0.25">
      <c r="Q1002"/>
      <c r="S1002"/>
    </row>
    <row r="1003" spans="17:19" x14ac:dyDescent="0.25">
      <c r="Q1003"/>
      <c r="S1003"/>
    </row>
    <row r="1004" spans="17:19" x14ac:dyDescent="0.25">
      <c r="Q1004"/>
      <c r="S1004"/>
    </row>
    <row r="1005" spans="17:19" x14ac:dyDescent="0.25">
      <c r="Q1005"/>
      <c r="S1005"/>
    </row>
    <row r="1006" spans="17:19" x14ac:dyDescent="0.25">
      <c r="Q1006"/>
      <c r="S1006"/>
    </row>
    <row r="1007" spans="17:19" x14ac:dyDescent="0.25">
      <c r="Q1007"/>
      <c r="S1007"/>
    </row>
    <row r="1008" spans="17:19" x14ac:dyDescent="0.25">
      <c r="Q1008"/>
      <c r="S1008"/>
    </row>
    <row r="1009" spans="17:19" x14ac:dyDescent="0.25">
      <c r="Q1009"/>
      <c r="S1009"/>
    </row>
    <row r="1010" spans="17:19" x14ac:dyDescent="0.25">
      <c r="Q1010"/>
      <c r="S1010"/>
    </row>
    <row r="1011" spans="17:19" x14ac:dyDescent="0.25">
      <c r="Q1011"/>
      <c r="S1011"/>
    </row>
    <row r="1012" spans="17:19" x14ac:dyDescent="0.25">
      <c r="Q1012"/>
      <c r="S1012"/>
    </row>
    <row r="1013" spans="17:19" x14ac:dyDescent="0.25">
      <c r="Q1013"/>
      <c r="S1013"/>
    </row>
    <row r="1014" spans="17:19" x14ac:dyDescent="0.25">
      <c r="Q1014"/>
      <c r="S1014"/>
    </row>
    <row r="1015" spans="17:19" x14ac:dyDescent="0.25">
      <c r="Q1015"/>
      <c r="S1015"/>
    </row>
    <row r="1016" spans="17:19" x14ac:dyDescent="0.25">
      <c r="Q1016"/>
      <c r="S1016"/>
    </row>
    <row r="1017" spans="17:19" x14ac:dyDescent="0.25">
      <c r="Q1017"/>
      <c r="S1017"/>
    </row>
    <row r="1018" spans="17:19" x14ac:dyDescent="0.25">
      <c r="Q1018"/>
      <c r="S1018"/>
    </row>
    <row r="1019" spans="17:19" x14ac:dyDescent="0.25">
      <c r="Q1019"/>
      <c r="S1019"/>
    </row>
    <row r="1020" spans="17:19" x14ac:dyDescent="0.25">
      <c r="Q1020"/>
      <c r="S1020"/>
    </row>
    <row r="1021" spans="17:19" x14ac:dyDescent="0.25">
      <c r="Q1021"/>
      <c r="S1021"/>
    </row>
    <row r="1022" spans="17:19" x14ac:dyDescent="0.25">
      <c r="Q1022"/>
      <c r="S1022"/>
    </row>
    <row r="1023" spans="17:19" x14ac:dyDescent="0.25">
      <c r="Q1023"/>
      <c r="S1023"/>
    </row>
    <row r="1024" spans="17:19" x14ac:dyDescent="0.25">
      <c r="Q1024"/>
      <c r="S1024"/>
    </row>
    <row r="1025" spans="17:19" x14ac:dyDescent="0.25">
      <c r="Q1025"/>
      <c r="S1025"/>
    </row>
    <row r="1026" spans="17:19" x14ac:dyDescent="0.25">
      <c r="Q1026"/>
      <c r="S1026"/>
    </row>
    <row r="1027" spans="17:19" x14ac:dyDescent="0.25">
      <c r="Q1027"/>
      <c r="S1027"/>
    </row>
    <row r="1028" spans="17:19" x14ac:dyDescent="0.25">
      <c r="Q1028"/>
      <c r="S1028"/>
    </row>
    <row r="1029" spans="17:19" x14ac:dyDescent="0.25">
      <c r="Q1029"/>
      <c r="S1029"/>
    </row>
    <row r="1030" spans="17:19" x14ac:dyDescent="0.25">
      <c r="Q1030"/>
      <c r="S1030"/>
    </row>
    <row r="1031" spans="17:19" x14ac:dyDescent="0.25">
      <c r="Q1031"/>
      <c r="S1031"/>
    </row>
    <row r="1032" spans="17:19" x14ac:dyDescent="0.25">
      <c r="Q1032"/>
      <c r="S1032"/>
    </row>
    <row r="1033" spans="17:19" x14ac:dyDescent="0.25">
      <c r="Q1033"/>
      <c r="S1033"/>
    </row>
    <row r="1034" spans="17:19" x14ac:dyDescent="0.25">
      <c r="Q1034"/>
      <c r="S1034"/>
    </row>
    <row r="1035" spans="17:19" x14ac:dyDescent="0.25">
      <c r="Q1035"/>
      <c r="S1035"/>
    </row>
    <row r="1036" spans="17:19" x14ac:dyDescent="0.25">
      <c r="Q1036"/>
      <c r="S1036"/>
    </row>
    <row r="1037" spans="17:19" x14ac:dyDescent="0.25">
      <c r="Q1037"/>
      <c r="S1037"/>
    </row>
    <row r="1038" spans="17:19" x14ac:dyDescent="0.25">
      <c r="Q1038"/>
      <c r="S1038"/>
    </row>
    <row r="1039" spans="17:19" x14ac:dyDescent="0.25">
      <c r="Q1039"/>
      <c r="S1039"/>
    </row>
    <row r="1040" spans="17:19" x14ac:dyDescent="0.25">
      <c r="Q1040"/>
      <c r="S1040"/>
    </row>
    <row r="1041" spans="17:19" x14ac:dyDescent="0.25">
      <c r="Q1041"/>
      <c r="S1041"/>
    </row>
    <row r="1042" spans="17:19" x14ac:dyDescent="0.25">
      <c r="Q1042"/>
      <c r="S1042"/>
    </row>
    <row r="1043" spans="17:19" x14ac:dyDescent="0.25">
      <c r="Q1043"/>
      <c r="S1043"/>
    </row>
    <row r="1044" spans="17:19" x14ac:dyDescent="0.25">
      <c r="Q1044"/>
      <c r="S1044"/>
    </row>
    <row r="1045" spans="17:19" x14ac:dyDescent="0.25">
      <c r="Q1045"/>
      <c r="S1045"/>
    </row>
    <row r="1046" spans="17:19" x14ac:dyDescent="0.25">
      <c r="Q1046"/>
      <c r="S1046"/>
    </row>
    <row r="1047" spans="17:19" x14ac:dyDescent="0.25">
      <c r="Q1047"/>
      <c r="S1047"/>
    </row>
    <row r="1048" spans="17:19" x14ac:dyDescent="0.25">
      <c r="Q1048"/>
      <c r="S1048"/>
    </row>
    <row r="1049" spans="17:19" x14ac:dyDescent="0.25">
      <c r="Q1049"/>
      <c r="S1049"/>
    </row>
    <row r="1050" spans="17:19" x14ac:dyDescent="0.25">
      <c r="Q1050"/>
      <c r="S1050"/>
    </row>
    <row r="1051" spans="17:19" x14ac:dyDescent="0.25">
      <c r="Q1051"/>
      <c r="S1051"/>
    </row>
    <row r="1052" spans="17:19" x14ac:dyDescent="0.25">
      <c r="Q1052"/>
      <c r="S1052"/>
    </row>
    <row r="1053" spans="17:19" x14ac:dyDescent="0.25">
      <c r="Q1053"/>
      <c r="S1053"/>
    </row>
    <row r="1054" spans="17:19" x14ac:dyDescent="0.25">
      <c r="Q1054"/>
      <c r="S1054"/>
    </row>
    <row r="1055" spans="17:19" x14ac:dyDescent="0.25">
      <c r="Q1055"/>
      <c r="S1055"/>
    </row>
    <row r="1056" spans="17:19" x14ac:dyDescent="0.25">
      <c r="Q1056"/>
      <c r="S1056"/>
    </row>
    <row r="1057" spans="17:19" x14ac:dyDescent="0.25">
      <c r="Q1057"/>
      <c r="S1057"/>
    </row>
    <row r="1058" spans="17:19" x14ac:dyDescent="0.25">
      <c r="Q1058"/>
      <c r="S1058"/>
    </row>
    <row r="1059" spans="17:19" x14ac:dyDescent="0.25">
      <c r="Q1059"/>
      <c r="S1059"/>
    </row>
    <row r="1060" spans="17:19" x14ac:dyDescent="0.25">
      <c r="Q1060"/>
      <c r="S1060"/>
    </row>
    <row r="1061" spans="17:19" x14ac:dyDescent="0.25">
      <c r="Q1061"/>
      <c r="S1061"/>
    </row>
    <row r="1062" spans="17:19" x14ac:dyDescent="0.25">
      <c r="Q1062"/>
      <c r="S1062"/>
    </row>
    <row r="1063" spans="17:19" x14ac:dyDescent="0.25">
      <c r="Q1063"/>
      <c r="S1063"/>
    </row>
    <row r="1064" spans="17:19" x14ac:dyDescent="0.25">
      <c r="Q1064"/>
      <c r="S1064"/>
    </row>
    <row r="1065" spans="17:19" x14ac:dyDescent="0.25">
      <c r="Q1065"/>
      <c r="S1065"/>
    </row>
    <row r="1066" spans="17:19" x14ac:dyDescent="0.25">
      <c r="Q1066"/>
      <c r="S1066"/>
    </row>
    <row r="1067" spans="17:19" x14ac:dyDescent="0.25">
      <c r="Q1067"/>
      <c r="S1067"/>
    </row>
    <row r="1068" spans="17:19" x14ac:dyDescent="0.25">
      <c r="Q1068"/>
      <c r="S1068"/>
    </row>
    <row r="1069" spans="17:19" x14ac:dyDescent="0.25">
      <c r="Q1069"/>
      <c r="S1069"/>
    </row>
    <row r="1070" spans="17:19" x14ac:dyDescent="0.25">
      <c r="Q1070"/>
      <c r="S1070"/>
    </row>
    <row r="1071" spans="17:19" x14ac:dyDescent="0.25">
      <c r="Q1071"/>
      <c r="S1071"/>
    </row>
    <row r="1072" spans="17:19" x14ac:dyDescent="0.25">
      <c r="Q1072"/>
      <c r="S1072"/>
    </row>
    <row r="1073" spans="17:19" x14ac:dyDescent="0.25">
      <c r="Q1073"/>
      <c r="S1073"/>
    </row>
    <row r="1074" spans="17:19" x14ac:dyDescent="0.25">
      <c r="Q1074"/>
      <c r="S1074"/>
    </row>
    <row r="1075" spans="17:19" x14ac:dyDescent="0.25">
      <c r="Q1075"/>
      <c r="S1075"/>
    </row>
    <row r="1076" spans="17:19" x14ac:dyDescent="0.25">
      <c r="Q1076"/>
      <c r="S1076"/>
    </row>
    <row r="1077" spans="17:19" x14ac:dyDescent="0.25">
      <c r="Q1077"/>
      <c r="S1077"/>
    </row>
    <row r="1078" spans="17:19" x14ac:dyDescent="0.25">
      <c r="Q1078"/>
      <c r="S1078"/>
    </row>
    <row r="1079" spans="17:19" x14ac:dyDescent="0.25">
      <c r="Q1079"/>
      <c r="S1079"/>
    </row>
    <row r="1080" spans="17:19" x14ac:dyDescent="0.25">
      <c r="Q1080"/>
      <c r="S1080"/>
    </row>
    <row r="1081" spans="17:19" x14ac:dyDescent="0.25">
      <c r="Q1081"/>
      <c r="S1081"/>
    </row>
    <row r="1082" spans="17:19" x14ac:dyDescent="0.25">
      <c r="Q1082"/>
      <c r="S1082"/>
    </row>
    <row r="1083" spans="17:19" x14ac:dyDescent="0.25">
      <c r="Q1083"/>
      <c r="S1083"/>
    </row>
    <row r="1084" spans="17:19" x14ac:dyDescent="0.25">
      <c r="Q1084"/>
      <c r="S1084"/>
    </row>
    <row r="1085" spans="17:19" x14ac:dyDescent="0.25">
      <c r="Q1085"/>
      <c r="S1085"/>
    </row>
    <row r="1086" spans="17:19" x14ac:dyDescent="0.25">
      <c r="Q1086"/>
      <c r="S1086"/>
    </row>
    <row r="1087" spans="17:19" x14ac:dyDescent="0.25">
      <c r="Q1087"/>
      <c r="S1087"/>
    </row>
    <row r="1088" spans="17:19" x14ac:dyDescent="0.25">
      <c r="Q1088"/>
      <c r="S1088"/>
    </row>
    <row r="1089" spans="17:19" x14ac:dyDescent="0.25">
      <c r="Q1089"/>
      <c r="S1089"/>
    </row>
    <row r="1090" spans="17:19" x14ac:dyDescent="0.25">
      <c r="Q1090"/>
      <c r="S1090"/>
    </row>
    <row r="1091" spans="17:19" x14ac:dyDescent="0.25">
      <c r="Q1091"/>
      <c r="S1091"/>
    </row>
    <row r="1092" spans="17:19" x14ac:dyDescent="0.25">
      <c r="Q1092"/>
      <c r="S1092"/>
    </row>
    <row r="1093" spans="17:19" x14ac:dyDescent="0.25">
      <c r="Q1093"/>
      <c r="S1093"/>
    </row>
    <row r="1094" spans="17:19" x14ac:dyDescent="0.25">
      <c r="Q1094"/>
      <c r="S1094"/>
    </row>
    <row r="1095" spans="17:19" x14ac:dyDescent="0.25">
      <c r="Q1095"/>
      <c r="S1095"/>
    </row>
    <row r="1096" spans="17:19" x14ac:dyDescent="0.25">
      <c r="Q1096"/>
      <c r="S1096"/>
    </row>
    <row r="1097" spans="17:19" x14ac:dyDescent="0.25">
      <c r="Q1097"/>
      <c r="S1097"/>
    </row>
    <row r="1098" spans="17:19" x14ac:dyDescent="0.25">
      <c r="Q1098"/>
      <c r="S1098"/>
    </row>
    <row r="1099" spans="17:19" x14ac:dyDescent="0.25">
      <c r="Q1099"/>
      <c r="S1099"/>
    </row>
    <row r="1100" spans="17:19" x14ac:dyDescent="0.25">
      <c r="Q1100"/>
      <c r="S1100"/>
    </row>
    <row r="1101" spans="17:19" x14ac:dyDescent="0.25">
      <c r="Q1101"/>
      <c r="S1101"/>
    </row>
    <row r="1102" spans="17:19" x14ac:dyDescent="0.25">
      <c r="Q1102"/>
      <c r="S1102"/>
    </row>
    <row r="1103" spans="17:19" x14ac:dyDescent="0.25">
      <c r="Q1103"/>
      <c r="S1103"/>
    </row>
    <row r="1104" spans="17:19" x14ac:dyDescent="0.25">
      <c r="Q1104"/>
      <c r="S1104"/>
    </row>
    <row r="1105" spans="17:19" x14ac:dyDescent="0.25">
      <c r="Q1105"/>
      <c r="S1105"/>
    </row>
    <row r="1106" spans="17:19" x14ac:dyDescent="0.25">
      <c r="Q1106"/>
      <c r="S1106"/>
    </row>
    <row r="1107" spans="17:19" x14ac:dyDescent="0.25">
      <c r="Q1107"/>
      <c r="S1107"/>
    </row>
    <row r="1108" spans="17:19" x14ac:dyDescent="0.25">
      <c r="Q1108"/>
      <c r="S1108"/>
    </row>
    <row r="1109" spans="17:19" x14ac:dyDescent="0.25">
      <c r="Q1109"/>
      <c r="S1109"/>
    </row>
    <row r="1110" spans="17:19" x14ac:dyDescent="0.25">
      <c r="Q1110"/>
      <c r="S1110"/>
    </row>
    <row r="1111" spans="17:19" x14ac:dyDescent="0.25">
      <c r="Q1111"/>
      <c r="S1111"/>
    </row>
    <row r="1112" spans="17:19" x14ac:dyDescent="0.25">
      <c r="Q1112"/>
      <c r="S1112"/>
    </row>
    <row r="1113" spans="17:19" x14ac:dyDescent="0.25">
      <c r="Q1113"/>
      <c r="S1113"/>
    </row>
    <row r="1114" spans="17:19" x14ac:dyDescent="0.25">
      <c r="Q1114"/>
      <c r="S1114"/>
    </row>
    <row r="1115" spans="17:19" x14ac:dyDescent="0.25">
      <c r="Q1115"/>
      <c r="S1115"/>
    </row>
    <row r="1116" spans="17:19" x14ac:dyDescent="0.25">
      <c r="Q1116"/>
      <c r="S1116"/>
    </row>
    <row r="1117" spans="17:19" x14ac:dyDescent="0.25">
      <c r="Q1117"/>
      <c r="S1117"/>
    </row>
    <row r="1118" spans="17:19" x14ac:dyDescent="0.25">
      <c r="Q1118"/>
      <c r="S1118"/>
    </row>
    <row r="1119" spans="17:19" x14ac:dyDescent="0.25">
      <c r="Q1119"/>
      <c r="S1119"/>
    </row>
    <row r="1120" spans="17:19" x14ac:dyDescent="0.25">
      <c r="Q1120"/>
      <c r="S1120"/>
    </row>
    <row r="1121" spans="17:19" x14ac:dyDescent="0.25">
      <c r="Q1121"/>
      <c r="S1121"/>
    </row>
    <row r="1122" spans="17:19" x14ac:dyDescent="0.25">
      <c r="Q1122"/>
      <c r="S1122"/>
    </row>
    <row r="1123" spans="17:19" x14ac:dyDescent="0.25">
      <c r="Q1123"/>
      <c r="S1123"/>
    </row>
    <row r="1124" spans="17:19" x14ac:dyDescent="0.25">
      <c r="Q1124"/>
      <c r="S1124"/>
    </row>
    <row r="1125" spans="17:19" x14ac:dyDescent="0.25">
      <c r="Q1125"/>
      <c r="S1125"/>
    </row>
    <row r="1126" spans="17:19" x14ac:dyDescent="0.25">
      <c r="Q1126"/>
      <c r="S1126"/>
    </row>
    <row r="1127" spans="17:19" x14ac:dyDescent="0.25">
      <c r="Q1127"/>
      <c r="S1127"/>
    </row>
    <row r="1128" spans="17:19" x14ac:dyDescent="0.25">
      <c r="Q1128"/>
      <c r="S1128"/>
    </row>
    <row r="1129" spans="17:19" x14ac:dyDescent="0.25">
      <c r="Q1129"/>
      <c r="S1129"/>
    </row>
    <row r="1130" spans="17:19" x14ac:dyDescent="0.25">
      <c r="Q1130"/>
      <c r="S1130"/>
    </row>
    <row r="1131" spans="17:19" x14ac:dyDescent="0.25">
      <c r="Q1131"/>
      <c r="S1131"/>
    </row>
    <row r="1132" spans="17:19" x14ac:dyDescent="0.25">
      <c r="Q1132"/>
      <c r="S1132"/>
    </row>
    <row r="1133" spans="17:19" x14ac:dyDescent="0.25">
      <c r="Q1133"/>
      <c r="S1133"/>
    </row>
    <row r="1134" spans="17:19" x14ac:dyDescent="0.25">
      <c r="Q1134"/>
      <c r="S1134"/>
    </row>
    <row r="1135" spans="17:19" x14ac:dyDescent="0.25">
      <c r="Q1135"/>
      <c r="S1135"/>
    </row>
    <row r="1136" spans="17:19" x14ac:dyDescent="0.25">
      <c r="Q1136"/>
      <c r="S1136"/>
    </row>
    <row r="1137" spans="17:19" x14ac:dyDescent="0.25">
      <c r="Q1137"/>
      <c r="S1137"/>
    </row>
    <row r="1138" spans="17:19" x14ac:dyDescent="0.25">
      <c r="Q1138"/>
      <c r="S1138"/>
    </row>
    <row r="1139" spans="17:19" x14ac:dyDescent="0.25">
      <c r="Q1139"/>
      <c r="S1139"/>
    </row>
    <row r="1140" spans="17:19" x14ac:dyDescent="0.25">
      <c r="Q1140"/>
      <c r="S1140"/>
    </row>
    <row r="1141" spans="17:19" x14ac:dyDescent="0.25">
      <c r="Q1141"/>
      <c r="S1141"/>
    </row>
    <row r="1142" spans="17:19" x14ac:dyDescent="0.25">
      <c r="Q1142"/>
      <c r="S1142"/>
    </row>
    <row r="1143" spans="17:19" x14ac:dyDescent="0.25">
      <c r="Q1143"/>
      <c r="S1143"/>
    </row>
    <row r="1144" spans="17:19" x14ac:dyDescent="0.25">
      <c r="Q1144"/>
      <c r="S1144"/>
    </row>
    <row r="1145" spans="17:19" x14ac:dyDescent="0.25">
      <c r="Q1145"/>
      <c r="S1145"/>
    </row>
    <row r="1146" spans="17:19" x14ac:dyDescent="0.25">
      <c r="Q1146"/>
      <c r="S1146"/>
    </row>
    <row r="1147" spans="17:19" x14ac:dyDescent="0.25">
      <c r="Q1147"/>
      <c r="S1147"/>
    </row>
    <row r="1148" spans="17:19" x14ac:dyDescent="0.25">
      <c r="Q1148"/>
      <c r="S1148"/>
    </row>
    <row r="1149" spans="17:19" x14ac:dyDescent="0.25">
      <c r="Q1149"/>
      <c r="S1149"/>
    </row>
    <row r="1150" spans="17:19" x14ac:dyDescent="0.25">
      <c r="Q1150"/>
      <c r="S1150"/>
    </row>
    <row r="1151" spans="17:19" x14ac:dyDescent="0.25">
      <c r="Q1151"/>
      <c r="S1151"/>
    </row>
    <row r="1152" spans="17:19" x14ac:dyDescent="0.25">
      <c r="Q1152"/>
      <c r="S1152"/>
    </row>
    <row r="1153" spans="17:19" x14ac:dyDescent="0.25">
      <c r="Q1153"/>
      <c r="S1153"/>
    </row>
    <row r="1154" spans="17:19" x14ac:dyDescent="0.25">
      <c r="Q1154"/>
      <c r="S1154"/>
    </row>
    <row r="1155" spans="17:19" x14ac:dyDescent="0.25">
      <c r="Q1155"/>
      <c r="S1155"/>
    </row>
    <row r="1156" spans="17:19" x14ac:dyDescent="0.25">
      <c r="Q1156"/>
      <c r="S1156"/>
    </row>
    <row r="1157" spans="17:19" x14ac:dyDescent="0.25">
      <c r="Q1157"/>
      <c r="S1157"/>
    </row>
    <row r="1158" spans="17:19" x14ac:dyDescent="0.25">
      <c r="Q1158"/>
      <c r="S1158"/>
    </row>
    <row r="1159" spans="17:19" x14ac:dyDescent="0.25">
      <c r="Q1159"/>
      <c r="S1159"/>
    </row>
    <row r="1160" spans="17:19" x14ac:dyDescent="0.25">
      <c r="Q1160"/>
      <c r="S1160"/>
    </row>
    <row r="1161" spans="17:19" x14ac:dyDescent="0.25">
      <c r="Q1161"/>
      <c r="S1161"/>
    </row>
    <row r="1162" spans="17:19" x14ac:dyDescent="0.25">
      <c r="Q1162"/>
      <c r="S1162"/>
    </row>
    <row r="1163" spans="17:19" x14ac:dyDescent="0.25">
      <c r="Q1163"/>
      <c r="S1163"/>
    </row>
    <row r="1164" spans="17:19" x14ac:dyDescent="0.25">
      <c r="Q1164"/>
      <c r="S1164"/>
    </row>
    <row r="1165" spans="17:19" x14ac:dyDescent="0.25">
      <c r="Q1165"/>
      <c r="S1165"/>
    </row>
    <row r="1166" spans="17:19" x14ac:dyDescent="0.25">
      <c r="Q1166"/>
      <c r="S1166"/>
    </row>
    <row r="1167" spans="17:19" x14ac:dyDescent="0.25">
      <c r="Q1167"/>
      <c r="S1167"/>
    </row>
    <row r="1168" spans="17:19" x14ac:dyDescent="0.25">
      <c r="Q1168"/>
      <c r="S1168"/>
    </row>
    <row r="1169" spans="17:19" x14ac:dyDescent="0.25">
      <c r="Q1169"/>
      <c r="S1169"/>
    </row>
    <row r="1170" spans="17:19" x14ac:dyDescent="0.25">
      <c r="Q1170"/>
      <c r="S1170"/>
    </row>
    <row r="1171" spans="17:19" x14ac:dyDescent="0.25">
      <c r="Q1171"/>
      <c r="S1171"/>
    </row>
    <row r="1172" spans="17:19" x14ac:dyDescent="0.25">
      <c r="Q1172"/>
      <c r="S1172"/>
    </row>
    <row r="1173" spans="17:19" x14ac:dyDescent="0.25">
      <c r="Q1173"/>
      <c r="S1173"/>
    </row>
    <row r="1174" spans="17:19" x14ac:dyDescent="0.25">
      <c r="Q1174"/>
      <c r="S1174"/>
    </row>
    <row r="1175" spans="17:19" x14ac:dyDescent="0.25">
      <c r="Q1175"/>
      <c r="S1175"/>
    </row>
    <row r="1176" spans="17:19" x14ac:dyDescent="0.25">
      <c r="Q1176"/>
      <c r="S1176"/>
    </row>
    <row r="1177" spans="17:19" x14ac:dyDescent="0.25">
      <c r="Q1177"/>
      <c r="S1177"/>
    </row>
    <row r="1178" spans="17:19" x14ac:dyDescent="0.25">
      <c r="Q1178"/>
      <c r="S1178"/>
    </row>
    <row r="1179" spans="17:19" x14ac:dyDescent="0.25">
      <c r="Q1179"/>
      <c r="S1179"/>
    </row>
    <row r="1180" spans="17:19" x14ac:dyDescent="0.25">
      <c r="Q1180"/>
      <c r="S1180"/>
    </row>
    <row r="1181" spans="17:19" x14ac:dyDescent="0.25">
      <c r="Q1181"/>
      <c r="S1181"/>
    </row>
    <row r="1182" spans="17:19" x14ac:dyDescent="0.25">
      <c r="Q1182"/>
      <c r="S1182"/>
    </row>
    <row r="1183" spans="17:19" x14ac:dyDescent="0.25">
      <c r="Q1183"/>
      <c r="S1183"/>
    </row>
    <row r="1184" spans="17:19" x14ac:dyDescent="0.25">
      <c r="Q1184"/>
      <c r="S1184"/>
    </row>
    <row r="1185" spans="17:19" x14ac:dyDescent="0.25">
      <c r="Q1185"/>
      <c r="S1185"/>
    </row>
    <row r="1186" spans="17:19" x14ac:dyDescent="0.25">
      <c r="Q1186"/>
      <c r="S1186"/>
    </row>
    <row r="1187" spans="17:19" x14ac:dyDescent="0.25">
      <c r="Q1187"/>
      <c r="S1187"/>
    </row>
    <row r="1188" spans="17:19" x14ac:dyDescent="0.25">
      <c r="Q1188"/>
      <c r="S1188"/>
    </row>
    <row r="1189" spans="17:19" x14ac:dyDescent="0.25">
      <c r="Q1189"/>
      <c r="S1189"/>
    </row>
    <row r="1190" spans="17:19" x14ac:dyDescent="0.25">
      <c r="Q1190"/>
      <c r="S1190"/>
    </row>
    <row r="1191" spans="17:19" x14ac:dyDescent="0.25">
      <c r="Q1191"/>
      <c r="S1191"/>
    </row>
    <row r="1192" spans="17:19" x14ac:dyDescent="0.25">
      <c r="Q1192"/>
      <c r="S1192"/>
    </row>
    <row r="1193" spans="17:19" x14ac:dyDescent="0.25">
      <c r="Q1193"/>
      <c r="S1193"/>
    </row>
    <row r="1194" spans="17:19" x14ac:dyDescent="0.25">
      <c r="Q1194"/>
      <c r="S1194"/>
    </row>
    <row r="1195" spans="17:19" x14ac:dyDescent="0.25">
      <c r="Q1195"/>
      <c r="S1195"/>
    </row>
    <row r="1196" spans="17:19" x14ac:dyDescent="0.25">
      <c r="Q1196"/>
      <c r="S1196"/>
    </row>
    <row r="1197" spans="17:19" x14ac:dyDescent="0.25">
      <c r="Q1197"/>
      <c r="S1197"/>
    </row>
    <row r="1198" spans="17:19" x14ac:dyDescent="0.25">
      <c r="Q1198"/>
      <c r="S1198"/>
    </row>
    <row r="1199" spans="17:19" x14ac:dyDescent="0.25">
      <c r="Q1199"/>
      <c r="S1199"/>
    </row>
    <row r="1200" spans="17:19" x14ac:dyDescent="0.25">
      <c r="Q1200"/>
      <c r="S1200"/>
    </row>
    <row r="1201" spans="17:19" x14ac:dyDescent="0.25">
      <c r="Q1201"/>
      <c r="S1201"/>
    </row>
    <row r="1202" spans="17:19" x14ac:dyDescent="0.25">
      <c r="Q1202"/>
      <c r="S1202"/>
    </row>
    <row r="1203" spans="17:19" x14ac:dyDescent="0.25">
      <c r="Q1203"/>
      <c r="S1203"/>
    </row>
    <row r="1204" spans="17:19" x14ac:dyDescent="0.25">
      <c r="Q1204"/>
      <c r="S1204"/>
    </row>
    <row r="1205" spans="17:19" x14ac:dyDescent="0.25">
      <c r="Q1205"/>
      <c r="S1205"/>
    </row>
    <row r="1206" spans="17:19" x14ac:dyDescent="0.25">
      <c r="Q1206"/>
      <c r="S1206"/>
    </row>
    <row r="1207" spans="17:19" x14ac:dyDescent="0.25">
      <c r="Q1207"/>
      <c r="S1207"/>
    </row>
    <row r="1208" spans="17:19" x14ac:dyDescent="0.25">
      <c r="Q1208"/>
      <c r="S1208"/>
    </row>
    <row r="1209" spans="17:19" x14ac:dyDescent="0.25">
      <c r="Q1209"/>
      <c r="S1209"/>
    </row>
    <row r="1210" spans="17:19" x14ac:dyDescent="0.25">
      <c r="Q1210"/>
      <c r="S1210"/>
    </row>
    <row r="1211" spans="17:19" x14ac:dyDescent="0.25">
      <c r="Q1211"/>
      <c r="S1211"/>
    </row>
    <row r="1212" spans="17:19" x14ac:dyDescent="0.25">
      <c r="Q1212"/>
      <c r="S1212"/>
    </row>
    <row r="1213" spans="17:19" x14ac:dyDescent="0.25">
      <c r="Q1213"/>
      <c r="S1213"/>
    </row>
    <row r="1214" spans="17:19" x14ac:dyDescent="0.25">
      <c r="Q1214"/>
      <c r="S1214"/>
    </row>
    <row r="1215" spans="17:19" x14ac:dyDescent="0.25">
      <c r="Q1215"/>
      <c r="S1215"/>
    </row>
    <row r="1216" spans="17:19" x14ac:dyDescent="0.25">
      <c r="Q1216"/>
      <c r="S1216"/>
    </row>
    <row r="1217" spans="17:19" x14ac:dyDescent="0.25">
      <c r="Q1217"/>
      <c r="S1217"/>
    </row>
    <row r="1218" spans="17:19" x14ac:dyDescent="0.25">
      <c r="Q1218"/>
      <c r="S1218"/>
    </row>
    <row r="1219" spans="17:19" x14ac:dyDescent="0.25">
      <c r="Q1219"/>
      <c r="S1219"/>
    </row>
    <row r="1220" spans="17:19" x14ac:dyDescent="0.25">
      <c r="Q1220"/>
      <c r="S1220"/>
    </row>
    <row r="1221" spans="17:19" x14ac:dyDescent="0.25">
      <c r="Q1221"/>
      <c r="S1221"/>
    </row>
    <row r="1222" spans="17:19" x14ac:dyDescent="0.25">
      <c r="Q1222"/>
      <c r="S1222"/>
    </row>
    <row r="1223" spans="17:19" x14ac:dyDescent="0.25">
      <c r="Q1223"/>
      <c r="S1223"/>
    </row>
    <row r="1224" spans="17:19" x14ac:dyDescent="0.25">
      <c r="Q1224"/>
      <c r="S1224"/>
    </row>
    <row r="1225" spans="17:19" x14ac:dyDescent="0.25">
      <c r="Q1225"/>
      <c r="S1225"/>
    </row>
    <row r="1226" spans="17:19" x14ac:dyDescent="0.25">
      <c r="Q1226"/>
      <c r="S1226"/>
    </row>
    <row r="1227" spans="17:19" x14ac:dyDescent="0.25">
      <c r="Q1227"/>
      <c r="S1227"/>
    </row>
    <row r="1228" spans="17:19" x14ac:dyDescent="0.25">
      <c r="Q1228"/>
      <c r="S1228"/>
    </row>
    <row r="1229" spans="17:19" x14ac:dyDescent="0.25">
      <c r="Q1229"/>
      <c r="S1229"/>
    </row>
    <row r="1230" spans="17:19" x14ac:dyDescent="0.25">
      <c r="Q1230"/>
      <c r="S1230"/>
    </row>
    <row r="1231" spans="17:19" x14ac:dyDescent="0.25">
      <c r="Q1231"/>
      <c r="S1231"/>
    </row>
    <row r="1232" spans="17:19" x14ac:dyDescent="0.25">
      <c r="Q1232"/>
      <c r="S1232"/>
    </row>
    <row r="1233" spans="17:19" x14ac:dyDescent="0.25">
      <c r="Q1233"/>
      <c r="S1233"/>
    </row>
    <row r="1234" spans="17:19" x14ac:dyDescent="0.25">
      <c r="Q1234"/>
      <c r="S1234"/>
    </row>
    <row r="1235" spans="17:19" x14ac:dyDescent="0.25">
      <c r="Q1235"/>
      <c r="S1235"/>
    </row>
    <row r="1236" spans="17:19" x14ac:dyDescent="0.25">
      <c r="Q1236"/>
      <c r="S1236"/>
    </row>
    <row r="1237" spans="17:19" x14ac:dyDescent="0.25">
      <c r="Q1237"/>
      <c r="S1237"/>
    </row>
    <row r="1238" spans="17:19" x14ac:dyDescent="0.25">
      <c r="Q1238"/>
      <c r="S1238"/>
    </row>
    <row r="1239" spans="17:19" x14ac:dyDescent="0.25">
      <c r="Q1239"/>
      <c r="S1239"/>
    </row>
    <row r="1240" spans="17:19" x14ac:dyDescent="0.25">
      <c r="Q1240"/>
      <c r="S1240"/>
    </row>
    <row r="1241" spans="17:19" x14ac:dyDescent="0.25">
      <c r="Q1241"/>
      <c r="S1241"/>
    </row>
    <row r="1242" spans="17:19" x14ac:dyDescent="0.25">
      <c r="Q1242"/>
      <c r="S1242"/>
    </row>
    <row r="1243" spans="17:19" x14ac:dyDescent="0.25">
      <c r="Q1243"/>
      <c r="S1243"/>
    </row>
    <row r="1244" spans="17:19" x14ac:dyDescent="0.25">
      <c r="Q1244"/>
      <c r="S1244"/>
    </row>
    <row r="1245" spans="17:19" x14ac:dyDescent="0.25">
      <c r="Q1245"/>
      <c r="S1245"/>
    </row>
    <row r="1246" spans="17:19" x14ac:dyDescent="0.25">
      <c r="Q1246"/>
      <c r="S1246"/>
    </row>
    <row r="1247" spans="17:19" x14ac:dyDescent="0.25">
      <c r="Q1247"/>
      <c r="S1247"/>
    </row>
    <row r="1248" spans="17:19" x14ac:dyDescent="0.25">
      <c r="Q1248"/>
      <c r="S1248"/>
    </row>
    <row r="1249" spans="17:19" x14ac:dyDescent="0.25">
      <c r="Q1249"/>
      <c r="S1249"/>
    </row>
    <row r="1250" spans="17:19" x14ac:dyDescent="0.25">
      <c r="Q1250"/>
      <c r="S1250"/>
    </row>
    <row r="1251" spans="17:19" x14ac:dyDescent="0.25">
      <c r="Q1251"/>
      <c r="S1251"/>
    </row>
    <row r="1252" spans="17:19" x14ac:dyDescent="0.25">
      <c r="Q1252"/>
      <c r="S1252"/>
    </row>
    <row r="1253" spans="17:19" x14ac:dyDescent="0.25">
      <c r="Q1253"/>
      <c r="S1253"/>
    </row>
    <row r="1254" spans="17:19" x14ac:dyDescent="0.25">
      <c r="Q1254"/>
      <c r="S1254"/>
    </row>
    <row r="1255" spans="17:19" x14ac:dyDescent="0.25">
      <c r="Q1255"/>
      <c r="S1255"/>
    </row>
    <row r="1256" spans="17:19" x14ac:dyDescent="0.25">
      <c r="Q1256"/>
      <c r="S1256"/>
    </row>
    <row r="1257" spans="17:19" x14ac:dyDescent="0.25">
      <c r="Q1257"/>
      <c r="S1257"/>
    </row>
    <row r="1258" spans="17:19" x14ac:dyDescent="0.25">
      <c r="Q1258"/>
      <c r="S1258"/>
    </row>
    <row r="1259" spans="17:19" x14ac:dyDescent="0.25">
      <c r="Q1259"/>
      <c r="S1259"/>
    </row>
    <row r="1260" spans="17:19" x14ac:dyDescent="0.25">
      <c r="Q1260"/>
      <c r="S1260"/>
    </row>
    <row r="1261" spans="17:19" x14ac:dyDescent="0.25">
      <c r="Q1261"/>
      <c r="S1261"/>
    </row>
    <row r="1262" spans="17:19" x14ac:dyDescent="0.25">
      <c r="Q1262"/>
      <c r="S1262"/>
    </row>
    <row r="1263" spans="17:19" x14ac:dyDescent="0.25">
      <c r="Q1263"/>
      <c r="S1263"/>
    </row>
    <row r="1264" spans="17:19" x14ac:dyDescent="0.25">
      <c r="Q1264"/>
      <c r="S1264"/>
    </row>
    <row r="1265" spans="17:19" x14ac:dyDescent="0.25">
      <c r="Q1265"/>
      <c r="S1265"/>
    </row>
    <row r="1266" spans="17:19" x14ac:dyDescent="0.25">
      <c r="Q1266"/>
      <c r="S1266"/>
    </row>
    <row r="1267" spans="17:19" x14ac:dyDescent="0.25">
      <c r="Q1267"/>
      <c r="S1267"/>
    </row>
    <row r="1268" spans="17:19" x14ac:dyDescent="0.25">
      <c r="Q1268"/>
      <c r="S1268"/>
    </row>
    <row r="1269" spans="17:19" x14ac:dyDescent="0.25">
      <c r="Q1269"/>
      <c r="S1269"/>
    </row>
    <row r="1270" spans="17:19" x14ac:dyDescent="0.25">
      <c r="Q1270"/>
      <c r="S1270"/>
    </row>
    <row r="1271" spans="17:19" x14ac:dyDescent="0.25">
      <c r="Q1271"/>
      <c r="S1271"/>
    </row>
    <row r="1272" spans="17:19" x14ac:dyDescent="0.25">
      <c r="Q1272"/>
      <c r="S1272"/>
    </row>
    <row r="1273" spans="17:19" x14ac:dyDescent="0.25">
      <c r="Q1273"/>
      <c r="S1273"/>
    </row>
    <row r="1274" spans="17:19" x14ac:dyDescent="0.25">
      <c r="Q1274"/>
      <c r="S1274"/>
    </row>
    <row r="1275" spans="17:19" x14ac:dyDescent="0.25">
      <c r="Q1275"/>
      <c r="S1275"/>
    </row>
    <row r="1276" spans="17:19" x14ac:dyDescent="0.25">
      <c r="Q1276"/>
      <c r="S1276"/>
    </row>
    <row r="1277" spans="17:19" x14ac:dyDescent="0.25">
      <c r="Q1277"/>
      <c r="S1277"/>
    </row>
    <row r="1278" spans="17:19" x14ac:dyDescent="0.25">
      <c r="Q1278"/>
      <c r="S1278"/>
    </row>
    <row r="1279" spans="17:19" x14ac:dyDescent="0.25">
      <c r="Q1279"/>
      <c r="S1279"/>
    </row>
    <row r="1280" spans="17:19" x14ac:dyDescent="0.25">
      <c r="Q1280"/>
      <c r="S1280"/>
    </row>
    <row r="1281" spans="17:19" x14ac:dyDescent="0.25">
      <c r="Q1281"/>
      <c r="S1281"/>
    </row>
    <row r="1282" spans="17:19" x14ac:dyDescent="0.25">
      <c r="Q1282"/>
      <c r="S1282"/>
    </row>
    <row r="1283" spans="17:19" x14ac:dyDescent="0.25">
      <c r="Q1283"/>
      <c r="S1283"/>
    </row>
    <row r="1284" spans="17:19" x14ac:dyDescent="0.25">
      <c r="Q1284"/>
      <c r="S1284"/>
    </row>
    <row r="1285" spans="17:19" x14ac:dyDescent="0.25">
      <c r="Q1285"/>
      <c r="S1285"/>
    </row>
    <row r="1286" spans="17:19" x14ac:dyDescent="0.25">
      <c r="Q1286"/>
      <c r="S1286"/>
    </row>
    <row r="1287" spans="17:19" x14ac:dyDescent="0.25">
      <c r="Q1287"/>
      <c r="S1287"/>
    </row>
    <row r="1288" spans="17:19" x14ac:dyDescent="0.25">
      <c r="Q1288"/>
      <c r="S1288"/>
    </row>
    <row r="1289" spans="17:19" x14ac:dyDescent="0.25">
      <c r="Q1289"/>
      <c r="S1289"/>
    </row>
    <row r="1290" spans="17:19" x14ac:dyDescent="0.25">
      <c r="Q1290"/>
      <c r="S1290"/>
    </row>
    <row r="1291" spans="17:19" x14ac:dyDescent="0.25">
      <c r="Q1291"/>
      <c r="S1291"/>
    </row>
    <row r="1292" spans="17:19" x14ac:dyDescent="0.25">
      <c r="Q1292"/>
      <c r="S1292"/>
    </row>
    <row r="1293" spans="17:19" x14ac:dyDescent="0.25">
      <c r="Q1293"/>
      <c r="S1293"/>
    </row>
    <row r="1294" spans="17:19" x14ac:dyDescent="0.25">
      <c r="Q1294"/>
      <c r="S1294"/>
    </row>
    <row r="1295" spans="17:19" x14ac:dyDescent="0.25">
      <c r="Q1295"/>
      <c r="S1295"/>
    </row>
    <row r="1296" spans="17:19" x14ac:dyDescent="0.25">
      <c r="Q1296"/>
      <c r="S1296"/>
    </row>
    <row r="1297" spans="17:19" x14ac:dyDescent="0.25">
      <c r="Q1297"/>
      <c r="S1297"/>
    </row>
    <row r="1298" spans="17:19" x14ac:dyDescent="0.25">
      <c r="Q1298"/>
      <c r="S1298"/>
    </row>
    <row r="1299" spans="17:19" x14ac:dyDescent="0.25">
      <c r="Q1299"/>
      <c r="S1299"/>
    </row>
    <row r="1300" spans="17:19" x14ac:dyDescent="0.25">
      <c r="Q1300"/>
      <c r="S1300"/>
    </row>
    <row r="1301" spans="17:19" x14ac:dyDescent="0.25">
      <c r="Q1301"/>
      <c r="S1301"/>
    </row>
    <row r="1302" spans="17:19" x14ac:dyDescent="0.25">
      <c r="Q1302"/>
      <c r="S1302"/>
    </row>
    <row r="1303" spans="17:19" x14ac:dyDescent="0.25">
      <c r="Q1303"/>
      <c r="S1303"/>
    </row>
    <row r="1304" spans="17:19" x14ac:dyDescent="0.25">
      <c r="Q1304"/>
      <c r="S1304"/>
    </row>
    <row r="1305" spans="17:19" x14ac:dyDescent="0.25">
      <c r="Q1305"/>
      <c r="S1305"/>
    </row>
    <row r="1306" spans="17:19" x14ac:dyDescent="0.25">
      <c r="Q1306"/>
      <c r="S1306"/>
    </row>
    <row r="1307" spans="17:19" x14ac:dyDescent="0.25">
      <c r="Q1307"/>
      <c r="S1307"/>
    </row>
    <row r="1308" spans="17:19" x14ac:dyDescent="0.25">
      <c r="Q1308"/>
      <c r="S1308"/>
    </row>
    <row r="1309" spans="17:19" x14ac:dyDescent="0.25">
      <c r="Q1309"/>
      <c r="S1309"/>
    </row>
    <row r="1310" spans="17:19" x14ac:dyDescent="0.25">
      <c r="Q1310"/>
      <c r="S1310"/>
    </row>
    <row r="1311" spans="17:19" x14ac:dyDescent="0.25">
      <c r="Q1311"/>
      <c r="S1311"/>
    </row>
    <row r="1312" spans="17:19" x14ac:dyDescent="0.25">
      <c r="Q1312"/>
      <c r="S1312"/>
    </row>
    <row r="1313" spans="17:19" x14ac:dyDescent="0.25">
      <c r="Q1313"/>
      <c r="S1313"/>
    </row>
    <row r="1314" spans="17:19" x14ac:dyDescent="0.25">
      <c r="Q1314"/>
      <c r="S1314"/>
    </row>
    <row r="1315" spans="17:19" x14ac:dyDescent="0.25">
      <c r="Q1315"/>
      <c r="S1315"/>
    </row>
    <row r="1316" spans="17:19" x14ac:dyDescent="0.25">
      <c r="Q1316"/>
      <c r="S1316"/>
    </row>
    <row r="1317" spans="17:19" x14ac:dyDescent="0.25">
      <c r="Q1317"/>
      <c r="S1317"/>
    </row>
    <row r="1318" spans="17:19" x14ac:dyDescent="0.25">
      <c r="Q1318"/>
      <c r="S1318"/>
    </row>
    <row r="1319" spans="17:19" x14ac:dyDescent="0.25">
      <c r="Q1319"/>
      <c r="S1319"/>
    </row>
    <row r="1320" spans="17:19" x14ac:dyDescent="0.25">
      <c r="Q1320"/>
      <c r="S1320"/>
    </row>
    <row r="1321" spans="17:19" x14ac:dyDescent="0.25">
      <c r="Q1321"/>
      <c r="S1321"/>
    </row>
    <row r="1322" spans="17:19" x14ac:dyDescent="0.25">
      <c r="Q1322"/>
      <c r="S1322"/>
    </row>
    <row r="1323" spans="17:19" x14ac:dyDescent="0.25">
      <c r="Q1323"/>
      <c r="S1323"/>
    </row>
    <row r="1324" spans="17:19" x14ac:dyDescent="0.25">
      <c r="Q1324"/>
      <c r="S1324"/>
    </row>
    <row r="1325" spans="17:19" x14ac:dyDescent="0.25">
      <c r="Q1325"/>
      <c r="S1325"/>
    </row>
    <row r="1326" spans="17:19" x14ac:dyDescent="0.25">
      <c r="Q1326"/>
      <c r="S1326"/>
    </row>
    <row r="1327" spans="17:19" x14ac:dyDescent="0.25">
      <c r="Q1327"/>
      <c r="S1327"/>
    </row>
    <row r="1328" spans="17:19" x14ac:dyDescent="0.25">
      <c r="Q1328"/>
      <c r="S1328"/>
    </row>
    <row r="1329" spans="17:19" x14ac:dyDescent="0.25">
      <c r="Q1329"/>
      <c r="S1329"/>
    </row>
    <row r="1330" spans="17:19" x14ac:dyDescent="0.25">
      <c r="Q1330"/>
      <c r="S1330"/>
    </row>
    <row r="1331" spans="17:19" x14ac:dyDescent="0.25">
      <c r="Q1331"/>
      <c r="S1331"/>
    </row>
    <row r="1332" spans="17:19" x14ac:dyDescent="0.25">
      <c r="Q1332"/>
      <c r="S1332"/>
    </row>
    <row r="1333" spans="17:19" x14ac:dyDescent="0.25">
      <c r="Q1333"/>
      <c r="S1333"/>
    </row>
    <row r="1334" spans="17:19" x14ac:dyDescent="0.25">
      <c r="Q1334"/>
      <c r="S1334"/>
    </row>
    <row r="1335" spans="17:19" x14ac:dyDescent="0.25">
      <c r="Q1335"/>
      <c r="S1335"/>
    </row>
    <row r="1336" spans="17:19" x14ac:dyDescent="0.25">
      <c r="Q1336"/>
      <c r="S1336"/>
    </row>
    <row r="1337" spans="17:19" x14ac:dyDescent="0.25">
      <c r="Q1337"/>
      <c r="S1337"/>
    </row>
    <row r="1338" spans="17:19" x14ac:dyDescent="0.25">
      <c r="Q1338"/>
      <c r="S1338"/>
    </row>
    <row r="1339" spans="17:19" x14ac:dyDescent="0.25">
      <c r="Q1339"/>
      <c r="S1339"/>
    </row>
    <row r="1340" spans="17:19" x14ac:dyDescent="0.25">
      <c r="Q1340"/>
      <c r="S1340"/>
    </row>
    <row r="1341" spans="17:19" x14ac:dyDescent="0.25">
      <c r="Q1341"/>
      <c r="S1341"/>
    </row>
    <row r="1342" spans="17:19" x14ac:dyDescent="0.25">
      <c r="Q1342"/>
      <c r="S1342"/>
    </row>
    <row r="1343" spans="17:19" x14ac:dyDescent="0.25">
      <c r="Q1343"/>
      <c r="S1343"/>
    </row>
    <row r="1344" spans="17:19" x14ac:dyDescent="0.25">
      <c r="Q1344"/>
      <c r="S1344"/>
    </row>
    <row r="1345" spans="17:19" x14ac:dyDescent="0.25">
      <c r="Q1345"/>
      <c r="S1345"/>
    </row>
    <row r="1346" spans="17:19" x14ac:dyDescent="0.25">
      <c r="Q1346"/>
      <c r="S1346"/>
    </row>
    <row r="1347" spans="17:19" x14ac:dyDescent="0.25">
      <c r="Q1347"/>
      <c r="S1347"/>
    </row>
    <row r="1348" spans="17:19" x14ac:dyDescent="0.25">
      <c r="Q1348"/>
      <c r="S1348"/>
    </row>
    <row r="1349" spans="17:19" x14ac:dyDescent="0.25">
      <c r="Q1349"/>
      <c r="S1349"/>
    </row>
    <row r="1350" spans="17:19" x14ac:dyDescent="0.25">
      <c r="Q1350"/>
      <c r="S1350"/>
    </row>
    <row r="1351" spans="17:19" x14ac:dyDescent="0.25">
      <c r="Q1351"/>
      <c r="S1351"/>
    </row>
    <row r="1352" spans="17:19" x14ac:dyDescent="0.25">
      <c r="Q1352"/>
      <c r="S1352"/>
    </row>
    <row r="1353" spans="17:19" x14ac:dyDescent="0.25">
      <c r="Q1353"/>
      <c r="S1353"/>
    </row>
    <row r="1354" spans="17:19" x14ac:dyDescent="0.25">
      <c r="Q1354"/>
      <c r="S1354"/>
    </row>
    <row r="1355" spans="17:19" x14ac:dyDescent="0.25">
      <c r="Q1355"/>
      <c r="S1355"/>
    </row>
    <row r="1356" spans="17:19" x14ac:dyDescent="0.25">
      <c r="Q1356"/>
      <c r="S1356"/>
    </row>
    <row r="1357" spans="17:19" x14ac:dyDescent="0.25">
      <c r="Q1357"/>
      <c r="S1357"/>
    </row>
    <row r="1358" spans="17:19" x14ac:dyDescent="0.25">
      <c r="Q1358"/>
      <c r="S1358"/>
    </row>
    <row r="1359" spans="17:19" x14ac:dyDescent="0.25">
      <c r="Q1359"/>
      <c r="S1359"/>
    </row>
    <row r="1360" spans="17:19" x14ac:dyDescent="0.25">
      <c r="Q1360"/>
      <c r="S1360"/>
    </row>
    <row r="1361" spans="17:19" x14ac:dyDescent="0.25">
      <c r="Q1361"/>
      <c r="S1361"/>
    </row>
    <row r="1362" spans="17:19" x14ac:dyDescent="0.25">
      <c r="Q1362"/>
      <c r="S1362"/>
    </row>
    <row r="1363" spans="17:19" x14ac:dyDescent="0.25">
      <c r="Q1363"/>
      <c r="S1363"/>
    </row>
    <row r="1364" spans="17:19" x14ac:dyDescent="0.25">
      <c r="Q1364"/>
      <c r="S1364"/>
    </row>
    <row r="1365" spans="17:19" x14ac:dyDescent="0.25">
      <c r="Q1365"/>
      <c r="S1365"/>
    </row>
    <row r="1366" spans="17:19" x14ac:dyDescent="0.25">
      <c r="Q1366"/>
      <c r="S1366"/>
    </row>
    <row r="1367" spans="17:19" x14ac:dyDescent="0.25">
      <c r="Q1367"/>
      <c r="S1367"/>
    </row>
    <row r="1368" spans="17:19" x14ac:dyDescent="0.25">
      <c r="Q1368"/>
      <c r="S1368"/>
    </row>
    <row r="1369" spans="17:19" x14ac:dyDescent="0.25">
      <c r="Q1369"/>
      <c r="S1369"/>
    </row>
    <row r="1370" spans="17:19" x14ac:dyDescent="0.25">
      <c r="Q1370"/>
      <c r="S1370"/>
    </row>
    <row r="1371" spans="17:19" x14ac:dyDescent="0.25">
      <c r="Q1371"/>
      <c r="S1371"/>
    </row>
    <row r="1372" spans="17:19" x14ac:dyDescent="0.25">
      <c r="Q1372"/>
      <c r="S1372"/>
    </row>
    <row r="1373" spans="17:19" x14ac:dyDescent="0.25">
      <c r="Q1373"/>
      <c r="S1373"/>
    </row>
    <row r="1374" spans="17:19" x14ac:dyDescent="0.25">
      <c r="Q1374"/>
      <c r="S1374"/>
    </row>
    <row r="1375" spans="17:19" x14ac:dyDescent="0.25">
      <c r="Q1375"/>
      <c r="S1375"/>
    </row>
    <row r="1376" spans="17:19" x14ac:dyDescent="0.25">
      <c r="Q1376"/>
      <c r="S1376"/>
    </row>
    <row r="1377" spans="17:19" x14ac:dyDescent="0.25">
      <c r="Q1377"/>
      <c r="S1377"/>
    </row>
    <row r="1378" spans="17:19" x14ac:dyDescent="0.25">
      <c r="Q1378"/>
      <c r="S1378"/>
    </row>
    <row r="1379" spans="17:19" x14ac:dyDescent="0.25">
      <c r="Q1379"/>
      <c r="S1379"/>
    </row>
    <row r="1380" spans="17:19" x14ac:dyDescent="0.25">
      <c r="Q1380"/>
      <c r="S1380"/>
    </row>
    <row r="1381" spans="17:19" x14ac:dyDescent="0.25">
      <c r="Q1381"/>
      <c r="S1381"/>
    </row>
    <row r="1382" spans="17:19" x14ac:dyDescent="0.25">
      <c r="Q1382"/>
      <c r="S1382"/>
    </row>
    <row r="1383" spans="17:19" x14ac:dyDescent="0.25">
      <c r="Q1383"/>
      <c r="S1383"/>
    </row>
    <row r="1384" spans="17:19" x14ac:dyDescent="0.25">
      <c r="Q1384"/>
      <c r="S1384"/>
    </row>
    <row r="1385" spans="17:19" x14ac:dyDescent="0.25">
      <c r="Q1385"/>
      <c r="S1385"/>
    </row>
    <row r="1386" spans="17:19" x14ac:dyDescent="0.25">
      <c r="Q1386"/>
      <c r="S1386"/>
    </row>
    <row r="1387" spans="17:19" x14ac:dyDescent="0.25">
      <c r="Q1387"/>
      <c r="S1387"/>
    </row>
    <row r="1388" spans="17:19" x14ac:dyDescent="0.25">
      <c r="Q1388"/>
      <c r="S1388"/>
    </row>
    <row r="1389" spans="17:19" x14ac:dyDescent="0.25">
      <c r="Q1389"/>
      <c r="S1389"/>
    </row>
    <row r="1390" spans="17:19" x14ac:dyDescent="0.25">
      <c r="Q1390"/>
      <c r="S1390"/>
    </row>
    <row r="1391" spans="17:19" x14ac:dyDescent="0.25">
      <c r="Q1391"/>
      <c r="S1391"/>
    </row>
    <row r="1392" spans="17:19" x14ac:dyDescent="0.25">
      <c r="Q1392"/>
      <c r="S1392"/>
    </row>
    <row r="1393" spans="17:19" x14ac:dyDescent="0.25">
      <c r="Q1393"/>
      <c r="S1393"/>
    </row>
    <row r="1394" spans="17:19" x14ac:dyDescent="0.25">
      <c r="Q1394"/>
      <c r="S1394"/>
    </row>
    <row r="1395" spans="17:19" x14ac:dyDescent="0.25">
      <c r="Q1395"/>
      <c r="S1395"/>
    </row>
    <row r="1396" spans="17:19" x14ac:dyDescent="0.25">
      <c r="Q1396"/>
      <c r="S1396"/>
    </row>
    <row r="1397" spans="17:19" x14ac:dyDescent="0.25">
      <c r="Q1397"/>
      <c r="S1397"/>
    </row>
    <row r="1398" spans="17:19" x14ac:dyDescent="0.25">
      <c r="Q1398"/>
      <c r="S1398"/>
    </row>
    <row r="1399" spans="17:19" x14ac:dyDescent="0.25">
      <c r="Q1399"/>
      <c r="S1399"/>
    </row>
    <row r="1400" spans="17:19" x14ac:dyDescent="0.25">
      <c r="Q1400"/>
      <c r="S1400"/>
    </row>
    <row r="1401" spans="17:19" x14ac:dyDescent="0.25">
      <c r="Q1401"/>
      <c r="S1401"/>
    </row>
    <row r="1402" spans="17:19" x14ac:dyDescent="0.25">
      <c r="Q1402"/>
      <c r="S1402"/>
    </row>
    <row r="1403" spans="17:19" x14ac:dyDescent="0.25">
      <c r="Q1403"/>
      <c r="S1403"/>
    </row>
    <row r="1404" spans="17:19" x14ac:dyDescent="0.25">
      <c r="Q1404"/>
      <c r="S1404"/>
    </row>
    <row r="1405" spans="17:19" x14ac:dyDescent="0.25">
      <c r="Q1405"/>
      <c r="S1405"/>
    </row>
    <row r="1406" spans="17:19" x14ac:dyDescent="0.25">
      <c r="Q1406"/>
      <c r="S1406"/>
    </row>
    <row r="1407" spans="17:19" x14ac:dyDescent="0.25">
      <c r="Q1407"/>
      <c r="S1407"/>
    </row>
    <row r="1408" spans="17:19" x14ac:dyDescent="0.25">
      <c r="Q1408"/>
      <c r="S1408"/>
    </row>
    <row r="1409" spans="17:19" x14ac:dyDescent="0.25">
      <c r="Q1409"/>
      <c r="S1409"/>
    </row>
    <row r="1410" spans="17:19" x14ac:dyDescent="0.25">
      <c r="Q1410"/>
      <c r="S1410"/>
    </row>
    <row r="1411" spans="17:19" x14ac:dyDescent="0.25">
      <c r="Q1411"/>
      <c r="S1411"/>
    </row>
    <row r="1412" spans="17:19" x14ac:dyDescent="0.25">
      <c r="Q1412"/>
      <c r="S1412"/>
    </row>
    <row r="1413" spans="17:19" x14ac:dyDescent="0.25">
      <c r="Q1413"/>
      <c r="S1413"/>
    </row>
    <row r="1414" spans="17:19" x14ac:dyDescent="0.25">
      <c r="Q1414"/>
      <c r="S1414"/>
    </row>
    <row r="1415" spans="17:19" x14ac:dyDescent="0.25">
      <c r="Q1415"/>
      <c r="S1415"/>
    </row>
    <row r="1416" spans="17:19" x14ac:dyDescent="0.25">
      <c r="Q1416"/>
      <c r="S1416"/>
    </row>
    <row r="1417" spans="17:19" x14ac:dyDescent="0.25">
      <c r="Q1417"/>
      <c r="S1417"/>
    </row>
    <row r="1418" spans="17:19" x14ac:dyDescent="0.25">
      <c r="Q1418"/>
      <c r="S1418"/>
    </row>
    <row r="1419" spans="17:19" x14ac:dyDescent="0.25">
      <c r="Q1419"/>
      <c r="S1419"/>
    </row>
    <row r="1420" spans="17:19" x14ac:dyDescent="0.25">
      <c r="Q1420"/>
      <c r="S1420"/>
    </row>
    <row r="1421" spans="17:19" x14ac:dyDescent="0.25">
      <c r="Q1421"/>
      <c r="S1421"/>
    </row>
    <row r="1422" spans="17:19" x14ac:dyDescent="0.25">
      <c r="Q1422"/>
      <c r="S1422"/>
    </row>
    <row r="1423" spans="17:19" x14ac:dyDescent="0.25">
      <c r="Q1423"/>
      <c r="S1423"/>
    </row>
    <row r="1424" spans="17:19" x14ac:dyDescent="0.25">
      <c r="Q1424"/>
      <c r="S1424"/>
    </row>
    <row r="1425" spans="17:19" x14ac:dyDescent="0.25">
      <c r="Q1425"/>
      <c r="S1425"/>
    </row>
    <row r="1426" spans="17:19" x14ac:dyDescent="0.25">
      <c r="Q1426"/>
      <c r="S1426"/>
    </row>
    <row r="1427" spans="17:19" x14ac:dyDescent="0.25">
      <c r="Q1427"/>
      <c r="S1427"/>
    </row>
    <row r="1428" spans="17:19" x14ac:dyDescent="0.25">
      <c r="Q1428"/>
      <c r="S1428"/>
    </row>
    <row r="1429" spans="17:19" x14ac:dyDescent="0.25">
      <c r="Q1429"/>
      <c r="S1429"/>
    </row>
    <row r="1430" spans="17:19" x14ac:dyDescent="0.25">
      <c r="Q1430"/>
      <c r="S1430"/>
    </row>
    <row r="1431" spans="17:19" x14ac:dyDescent="0.25">
      <c r="Q1431"/>
      <c r="S1431"/>
    </row>
    <row r="1432" spans="17:19" x14ac:dyDescent="0.25">
      <c r="Q1432"/>
      <c r="S1432"/>
    </row>
    <row r="1433" spans="17:19" x14ac:dyDescent="0.25">
      <c r="Q1433"/>
      <c r="S1433"/>
    </row>
    <row r="1434" spans="17:19" x14ac:dyDescent="0.25">
      <c r="Q1434"/>
      <c r="S1434"/>
    </row>
    <row r="1435" spans="17:19" x14ac:dyDescent="0.25">
      <c r="Q1435"/>
      <c r="S1435"/>
    </row>
    <row r="1436" spans="17:19" x14ac:dyDescent="0.25">
      <c r="Q1436"/>
      <c r="S1436"/>
    </row>
    <row r="1437" spans="17:19" x14ac:dyDescent="0.25">
      <c r="Q1437"/>
      <c r="S1437"/>
    </row>
    <row r="1438" spans="17:19" x14ac:dyDescent="0.25">
      <c r="Q1438"/>
      <c r="S1438"/>
    </row>
    <row r="1439" spans="17:19" x14ac:dyDescent="0.25">
      <c r="Q1439"/>
      <c r="S1439"/>
    </row>
    <row r="1440" spans="17:19" x14ac:dyDescent="0.25">
      <c r="Q1440"/>
      <c r="S1440"/>
    </row>
    <row r="1441" spans="17:19" x14ac:dyDescent="0.25">
      <c r="Q1441"/>
      <c r="S1441"/>
    </row>
    <row r="1442" spans="17:19" x14ac:dyDescent="0.25">
      <c r="Q1442"/>
      <c r="S1442"/>
    </row>
    <row r="1443" spans="17:19" x14ac:dyDescent="0.25">
      <c r="Q1443"/>
      <c r="S1443"/>
    </row>
    <row r="1444" spans="17:19" x14ac:dyDescent="0.25">
      <c r="Q1444"/>
      <c r="S1444"/>
    </row>
    <row r="1445" spans="17:19" x14ac:dyDescent="0.25">
      <c r="Q1445"/>
      <c r="S1445"/>
    </row>
    <row r="1446" spans="17:19" x14ac:dyDescent="0.25">
      <c r="Q1446"/>
      <c r="S1446"/>
    </row>
    <row r="1447" spans="17:19" x14ac:dyDescent="0.25">
      <c r="Q1447"/>
      <c r="S1447"/>
    </row>
    <row r="1448" spans="17:19" x14ac:dyDescent="0.25">
      <c r="Q1448"/>
      <c r="S1448"/>
    </row>
    <row r="1449" spans="17:19" x14ac:dyDescent="0.25">
      <c r="Q1449"/>
      <c r="S1449"/>
    </row>
    <row r="1450" spans="17:19" x14ac:dyDescent="0.25">
      <c r="Q1450"/>
      <c r="S1450"/>
    </row>
    <row r="1451" spans="17:19" x14ac:dyDescent="0.25">
      <c r="Q1451"/>
      <c r="S1451"/>
    </row>
    <row r="1452" spans="17:19" x14ac:dyDescent="0.25">
      <c r="Q1452"/>
      <c r="S1452"/>
    </row>
    <row r="1453" spans="17:19" x14ac:dyDescent="0.25">
      <c r="Q1453"/>
      <c r="S1453"/>
    </row>
    <row r="1454" spans="17:19" x14ac:dyDescent="0.25">
      <c r="Q1454"/>
      <c r="S1454"/>
    </row>
    <row r="1455" spans="17:19" x14ac:dyDescent="0.25">
      <c r="Q1455"/>
      <c r="S1455"/>
    </row>
    <row r="1456" spans="17:19" x14ac:dyDescent="0.25">
      <c r="Q1456"/>
      <c r="S1456"/>
    </row>
    <row r="1457" spans="17:19" x14ac:dyDescent="0.25">
      <c r="Q1457"/>
      <c r="S1457"/>
    </row>
    <row r="1458" spans="17:19" x14ac:dyDescent="0.25">
      <c r="Q1458"/>
      <c r="S1458"/>
    </row>
    <row r="1459" spans="17:19" x14ac:dyDescent="0.25">
      <c r="Q1459"/>
      <c r="S1459"/>
    </row>
    <row r="1460" spans="17:19" x14ac:dyDescent="0.25">
      <c r="Q1460"/>
      <c r="S1460"/>
    </row>
    <row r="1461" spans="17:19" x14ac:dyDescent="0.25">
      <c r="Q1461"/>
      <c r="S1461"/>
    </row>
    <row r="1462" spans="17:19" x14ac:dyDescent="0.25">
      <c r="Q1462"/>
      <c r="S1462"/>
    </row>
    <row r="1463" spans="17:19" x14ac:dyDescent="0.25">
      <c r="Q1463"/>
      <c r="S1463"/>
    </row>
    <row r="1464" spans="17:19" x14ac:dyDescent="0.25">
      <c r="Q1464"/>
      <c r="S1464"/>
    </row>
    <row r="1465" spans="17:19" x14ac:dyDescent="0.25">
      <c r="Q1465"/>
      <c r="S1465"/>
    </row>
    <row r="1466" spans="17:19" x14ac:dyDescent="0.25">
      <c r="Q1466"/>
      <c r="S1466"/>
    </row>
    <row r="1467" spans="17:19" x14ac:dyDescent="0.25">
      <c r="Q1467"/>
      <c r="S1467"/>
    </row>
    <row r="1468" spans="17:19" x14ac:dyDescent="0.25">
      <c r="Q1468"/>
      <c r="S1468"/>
    </row>
    <row r="1469" spans="17:19" x14ac:dyDescent="0.25">
      <c r="Q1469"/>
      <c r="S1469"/>
    </row>
    <row r="1470" spans="17:19" x14ac:dyDescent="0.25">
      <c r="Q1470"/>
      <c r="S1470"/>
    </row>
    <row r="1471" spans="17:19" x14ac:dyDescent="0.25">
      <c r="Q1471"/>
      <c r="S1471"/>
    </row>
    <row r="1472" spans="17:19" x14ac:dyDescent="0.25">
      <c r="Q1472"/>
      <c r="S1472"/>
    </row>
    <row r="1473" spans="17:19" x14ac:dyDescent="0.25">
      <c r="Q1473"/>
      <c r="S1473"/>
    </row>
    <row r="1474" spans="17:19" x14ac:dyDescent="0.25">
      <c r="Q1474"/>
      <c r="S1474"/>
    </row>
    <row r="1475" spans="17:19" x14ac:dyDescent="0.25">
      <c r="Q1475"/>
      <c r="S1475"/>
    </row>
    <row r="1476" spans="17:19" x14ac:dyDescent="0.25">
      <c r="Q1476"/>
      <c r="S1476"/>
    </row>
    <row r="1477" spans="17:19" x14ac:dyDescent="0.25">
      <c r="Q1477"/>
      <c r="S1477"/>
    </row>
    <row r="1478" spans="17:19" x14ac:dyDescent="0.25">
      <c r="Q1478"/>
      <c r="S1478"/>
    </row>
    <row r="1479" spans="17:19" x14ac:dyDescent="0.25">
      <c r="Q1479"/>
      <c r="S1479"/>
    </row>
    <row r="1480" spans="17:19" x14ac:dyDescent="0.25">
      <c r="Q1480"/>
      <c r="S1480"/>
    </row>
    <row r="1481" spans="17:19" x14ac:dyDescent="0.25">
      <c r="Q1481"/>
      <c r="S1481"/>
    </row>
    <row r="1482" spans="17:19" x14ac:dyDescent="0.25">
      <c r="Q1482"/>
      <c r="S1482"/>
    </row>
    <row r="1483" spans="17:19" x14ac:dyDescent="0.25">
      <c r="Q1483"/>
      <c r="S1483"/>
    </row>
    <row r="1484" spans="17:19" x14ac:dyDescent="0.25">
      <c r="Q1484"/>
      <c r="S1484"/>
    </row>
    <row r="1485" spans="17:19" x14ac:dyDescent="0.25">
      <c r="Q1485"/>
      <c r="S1485"/>
    </row>
    <row r="1486" spans="17:19" x14ac:dyDescent="0.25">
      <c r="Q1486"/>
      <c r="S1486"/>
    </row>
    <row r="1487" spans="17:19" x14ac:dyDescent="0.25">
      <c r="Q1487"/>
      <c r="S1487"/>
    </row>
    <row r="1488" spans="17:19" x14ac:dyDescent="0.25">
      <c r="Q1488"/>
      <c r="S1488"/>
    </row>
    <row r="1489" spans="17:19" x14ac:dyDescent="0.25">
      <c r="Q1489"/>
      <c r="S1489"/>
    </row>
    <row r="1490" spans="17:19" x14ac:dyDescent="0.25">
      <c r="Q1490"/>
      <c r="S1490"/>
    </row>
    <row r="1491" spans="17:19" x14ac:dyDescent="0.25">
      <c r="Q1491"/>
      <c r="S1491"/>
    </row>
    <row r="1492" spans="17:19" x14ac:dyDescent="0.25">
      <c r="Q1492"/>
      <c r="S1492"/>
    </row>
    <row r="1493" spans="17:19" x14ac:dyDescent="0.25">
      <c r="Q1493"/>
      <c r="S1493"/>
    </row>
    <row r="1494" spans="17:19" x14ac:dyDescent="0.25">
      <c r="Q1494"/>
      <c r="S1494"/>
    </row>
    <row r="1495" spans="17:19" x14ac:dyDescent="0.25">
      <c r="Q1495"/>
      <c r="S1495"/>
    </row>
    <row r="1496" spans="17:19" x14ac:dyDescent="0.25">
      <c r="Q1496"/>
      <c r="S1496"/>
    </row>
    <row r="1497" spans="17:19" x14ac:dyDescent="0.25">
      <c r="Q1497"/>
      <c r="S1497"/>
    </row>
    <row r="1498" spans="17:19" x14ac:dyDescent="0.25">
      <c r="Q1498"/>
      <c r="S1498"/>
    </row>
    <row r="1499" spans="17:19" x14ac:dyDescent="0.25">
      <c r="Q1499"/>
      <c r="S1499"/>
    </row>
    <row r="1500" spans="17:19" x14ac:dyDescent="0.25">
      <c r="Q1500"/>
      <c r="S1500"/>
    </row>
    <row r="1501" spans="17:19" x14ac:dyDescent="0.25">
      <c r="Q1501"/>
      <c r="S1501"/>
    </row>
    <row r="1502" spans="17:19" x14ac:dyDescent="0.25">
      <c r="Q1502"/>
      <c r="S1502"/>
    </row>
    <row r="1503" spans="17:19" x14ac:dyDescent="0.25">
      <c r="Q1503"/>
      <c r="S1503"/>
    </row>
    <row r="1504" spans="17:19" x14ac:dyDescent="0.25">
      <c r="Q1504"/>
      <c r="S1504"/>
    </row>
    <row r="1505" spans="17:19" x14ac:dyDescent="0.25">
      <c r="Q1505"/>
      <c r="S1505"/>
    </row>
    <row r="1506" spans="17:19" x14ac:dyDescent="0.25">
      <c r="Q1506"/>
      <c r="S1506"/>
    </row>
    <row r="1507" spans="17:19" x14ac:dyDescent="0.25">
      <c r="Q1507"/>
      <c r="S1507"/>
    </row>
    <row r="1508" spans="17:19" x14ac:dyDescent="0.25">
      <c r="Q1508"/>
      <c r="S1508"/>
    </row>
    <row r="1509" spans="17:19" x14ac:dyDescent="0.25">
      <c r="Q1509"/>
      <c r="S1509"/>
    </row>
    <row r="1510" spans="17:19" x14ac:dyDescent="0.25">
      <c r="Q1510"/>
      <c r="S1510"/>
    </row>
    <row r="1511" spans="17:19" x14ac:dyDescent="0.25">
      <c r="Q1511"/>
      <c r="S1511"/>
    </row>
    <row r="1512" spans="17:19" x14ac:dyDescent="0.25">
      <c r="Q1512"/>
      <c r="S1512"/>
    </row>
    <row r="1513" spans="17:19" x14ac:dyDescent="0.25">
      <c r="Q1513"/>
      <c r="S1513"/>
    </row>
    <row r="1514" spans="17:19" x14ac:dyDescent="0.25">
      <c r="Q1514"/>
      <c r="S1514"/>
    </row>
    <row r="1515" spans="17:19" x14ac:dyDescent="0.25">
      <c r="Q1515"/>
      <c r="S1515"/>
    </row>
    <row r="1516" spans="17:19" x14ac:dyDescent="0.25">
      <c r="Q1516"/>
      <c r="S1516"/>
    </row>
    <row r="1517" spans="17:19" x14ac:dyDescent="0.25">
      <c r="Q1517"/>
      <c r="S1517"/>
    </row>
    <row r="1518" spans="17:19" x14ac:dyDescent="0.25">
      <c r="Q1518"/>
      <c r="S1518"/>
    </row>
    <row r="1519" spans="17:19" x14ac:dyDescent="0.25">
      <c r="Q1519"/>
      <c r="S1519"/>
    </row>
    <row r="1520" spans="17:19" x14ac:dyDescent="0.25">
      <c r="Q1520"/>
      <c r="S1520"/>
    </row>
    <row r="1521" spans="17:19" x14ac:dyDescent="0.25">
      <c r="Q1521"/>
      <c r="S1521"/>
    </row>
    <row r="1522" spans="17:19" x14ac:dyDescent="0.25">
      <c r="Q1522"/>
      <c r="S1522"/>
    </row>
    <row r="1523" spans="17:19" x14ac:dyDescent="0.25">
      <c r="Q1523"/>
      <c r="S1523"/>
    </row>
    <row r="1524" spans="17:19" x14ac:dyDescent="0.25">
      <c r="Q1524"/>
      <c r="S1524"/>
    </row>
    <row r="1525" spans="17:19" x14ac:dyDescent="0.25">
      <c r="Q1525"/>
      <c r="S1525"/>
    </row>
    <row r="1526" spans="17:19" x14ac:dyDescent="0.25">
      <c r="Q1526"/>
      <c r="S1526"/>
    </row>
    <row r="1527" spans="17:19" x14ac:dyDescent="0.25">
      <c r="Q1527"/>
      <c r="S1527"/>
    </row>
    <row r="1528" spans="17:19" x14ac:dyDescent="0.25">
      <c r="Q1528"/>
      <c r="S1528"/>
    </row>
    <row r="1529" spans="17:19" x14ac:dyDescent="0.25">
      <c r="Q1529"/>
      <c r="S1529"/>
    </row>
    <row r="1530" spans="17:19" x14ac:dyDescent="0.25">
      <c r="Q1530"/>
      <c r="S1530"/>
    </row>
    <row r="1531" spans="17:19" x14ac:dyDescent="0.25">
      <c r="Q1531"/>
      <c r="S1531"/>
    </row>
    <row r="1532" spans="17:19" x14ac:dyDescent="0.25">
      <c r="Q1532"/>
      <c r="S1532"/>
    </row>
    <row r="1533" spans="17:19" x14ac:dyDescent="0.25">
      <c r="Q1533"/>
      <c r="S1533"/>
    </row>
    <row r="1534" spans="17:19" x14ac:dyDescent="0.25">
      <c r="Q1534"/>
      <c r="S1534"/>
    </row>
    <row r="1535" spans="17:19" x14ac:dyDescent="0.25">
      <c r="Q1535"/>
      <c r="S1535"/>
    </row>
    <row r="1536" spans="17:19" x14ac:dyDescent="0.25">
      <c r="Q1536"/>
      <c r="S1536"/>
    </row>
    <row r="1537" spans="17:19" x14ac:dyDescent="0.25">
      <c r="Q1537"/>
      <c r="S1537"/>
    </row>
    <row r="1538" spans="17:19" x14ac:dyDescent="0.25">
      <c r="Q1538"/>
      <c r="S1538"/>
    </row>
    <row r="1539" spans="17:19" x14ac:dyDescent="0.25">
      <c r="Q1539"/>
      <c r="S1539"/>
    </row>
    <row r="1540" spans="17:19" x14ac:dyDescent="0.25">
      <c r="Q1540"/>
      <c r="S1540"/>
    </row>
    <row r="1541" spans="17:19" x14ac:dyDescent="0.25">
      <c r="Q1541"/>
      <c r="S1541"/>
    </row>
    <row r="1542" spans="17:19" x14ac:dyDescent="0.25">
      <c r="Q1542"/>
      <c r="S1542"/>
    </row>
    <row r="1543" spans="17:19" x14ac:dyDescent="0.25">
      <c r="Q1543"/>
      <c r="S1543"/>
    </row>
    <row r="1544" spans="17:19" x14ac:dyDescent="0.25">
      <c r="Q1544"/>
      <c r="S1544"/>
    </row>
    <row r="1545" spans="17:19" x14ac:dyDescent="0.25">
      <c r="Q1545"/>
      <c r="S1545"/>
    </row>
    <row r="1546" spans="17:19" x14ac:dyDescent="0.25">
      <c r="Q1546"/>
      <c r="S1546"/>
    </row>
    <row r="1547" spans="17:19" x14ac:dyDescent="0.25">
      <c r="Q1547"/>
      <c r="S1547"/>
    </row>
    <row r="1548" spans="17:19" x14ac:dyDescent="0.25">
      <c r="Q1548"/>
      <c r="S1548"/>
    </row>
    <row r="1549" spans="17:19" x14ac:dyDescent="0.25">
      <c r="Q1549"/>
      <c r="S1549"/>
    </row>
    <row r="1550" spans="17:19" x14ac:dyDescent="0.25">
      <c r="Q1550"/>
      <c r="S1550"/>
    </row>
    <row r="1551" spans="17:19" x14ac:dyDescent="0.25">
      <c r="Q1551"/>
      <c r="S1551"/>
    </row>
    <row r="1552" spans="17:19" x14ac:dyDescent="0.25">
      <c r="Q1552"/>
      <c r="S1552"/>
    </row>
    <row r="1553" spans="17:19" x14ac:dyDescent="0.25">
      <c r="Q1553"/>
      <c r="S1553"/>
    </row>
    <row r="1554" spans="17:19" x14ac:dyDescent="0.25">
      <c r="Q1554"/>
      <c r="S1554"/>
    </row>
    <row r="1555" spans="17:19" x14ac:dyDescent="0.25">
      <c r="Q1555"/>
      <c r="S1555"/>
    </row>
    <row r="1556" spans="17:19" x14ac:dyDescent="0.25">
      <c r="Q1556"/>
      <c r="S1556"/>
    </row>
    <row r="1557" spans="17:19" x14ac:dyDescent="0.25">
      <c r="Q1557"/>
      <c r="S1557"/>
    </row>
    <row r="1558" spans="17:19" x14ac:dyDescent="0.25">
      <c r="Q1558"/>
      <c r="S1558"/>
    </row>
    <row r="1559" spans="17:19" x14ac:dyDescent="0.25">
      <c r="Q1559"/>
      <c r="S1559"/>
    </row>
    <row r="1560" spans="17:19" x14ac:dyDescent="0.25">
      <c r="Q1560"/>
      <c r="S1560"/>
    </row>
    <row r="1561" spans="17:19" x14ac:dyDescent="0.25">
      <c r="Q1561"/>
      <c r="S1561"/>
    </row>
    <row r="1562" spans="17:19" x14ac:dyDescent="0.25">
      <c r="Q1562"/>
      <c r="S1562"/>
    </row>
    <row r="1563" spans="17:19" x14ac:dyDescent="0.25">
      <c r="Q1563"/>
      <c r="S1563"/>
    </row>
    <row r="1564" spans="17:19" x14ac:dyDescent="0.25">
      <c r="Q1564"/>
      <c r="S1564"/>
    </row>
    <row r="1565" spans="17:19" x14ac:dyDescent="0.25">
      <c r="Q1565"/>
      <c r="S1565"/>
    </row>
    <row r="1566" spans="17:19" x14ac:dyDescent="0.25">
      <c r="Q1566"/>
      <c r="S1566"/>
    </row>
    <row r="1567" spans="17:19" x14ac:dyDescent="0.25">
      <c r="Q1567"/>
      <c r="S1567"/>
    </row>
    <row r="1568" spans="17:19" x14ac:dyDescent="0.25">
      <c r="Q1568"/>
      <c r="S1568"/>
    </row>
    <row r="1569" spans="17:19" x14ac:dyDescent="0.25">
      <c r="Q1569"/>
      <c r="S1569"/>
    </row>
    <row r="1570" spans="17:19" x14ac:dyDescent="0.25">
      <c r="Q1570"/>
      <c r="S1570"/>
    </row>
    <row r="1571" spans="17:19" x14ac:dyDescent="0.25">
      <c r="Q1571"/>
      <c r="S1571"/>
    </row>
    <row r="1572" spans="17:19" x14ac:dyDescent="0.25">
      <c r="Q1572"/>
      <c r="S1572"/>
    </row>
    <row r="1573" spans="17:19" x14ac:dyDescent="0.25">
      <c r="Q1573"/>
      <c r="S1573"/>
    </row>
    <row r="1574" spans="17:19" x14ac:dyDescent="0.25">
      <c r="Q1574"/>
      <c r="S1574"/>
    </row>
    <row r="1575" spans="17:19" x14ac:dyDescent="0.25">
      <c r="Q1575"/>
      <c r="S1575"/>
    </row>
    <row r="1576" spans="17:19" x14ac:dyDescent="0.25">
      <c r="Q1576"/>
      <c r="S1576"/>
    </row>
    <row r="1577" spans="17:19" x14ac:dyDescent="0.25">
      <c r="Q1577"/>
      <c r="S1577"/>
    </row>
    <row r="1578" spans="17:19" x14ac:dyDescent="0.25">
      <c r="Q1578"/>
      <c r="S1578"/>
    </row>
    <row r="1579" spans="17:19" x14ac:dyDescent="0.25">
      <c r="Q1579"/>
      <c r="S1579"/>
    </row>
    <row r="1580" spans="17:19" x14ac:dyDescent="0.25">
      <c r="Q1580"/>
      <c r="S1580"/>
    </row>
    <row r="1581" spans="17:19" x14ac:dyDescent="0.25">
      <c r="Q1581"/>
      <c r="S1581"/>
    </row>
    <row r="1582" spans="17:19" x14ac:dyDescent="0.25">
      <c r="Q1582"/>
      <c r="S1582"/>
    </row>
    <row r="1583" spans="17:19" x14ac:dyDescent="0.25">
      <c r="Q1583"/>
      <c r="S1583"/>
    </row>
    <row r="1584" spans="17:19" x14ac:dyDescent="0.25">
      <c r="Q1584"/>
      <c r="S1584"/>
    </row>
    <row r="1585" spans="17:19" x14ac:dyDescent="0.25">
      <c r="Q1585"/>
      <c r="S1585"/>
    </row>
    <row r="1586" spans="17:19" x14ac:dyDescent="0.25">
      <c r="Q1586"/>
      <c r="S1586"/>
    </row>
    <row r="1587" spans="17:19" x14ac:dyDescent="0.25">
      <c r="Q1587"/>
      <c r="S1587"/>
    </row>
    <row r="1588" spans="17:19" x14ac:dyDescent="0.25">
      <c r="Q1588"/>
      <c r="S1588"/>
    </row>
    <row r="1589" spans="17:19" x14ac:dyDescent="0.25">
      <c r="Q1589"/>
      <c r="S1589"/>
    </row>
    <row r="1590" spans="17:19" x14ac:dyDescent="0.25">
      <c r="Q1590"/>
      <c r="S1590"/>
    </row>
    <row r="1591" spans="17:19" x14ac:dyDescent="0.25">
      <c r="Q1591"/>
      <c r="S1591"/>
    </row>
    <row r="1592" spans="17:19" x14ac:dyDescent="0.25">
      <c r="Q1592"/>
      <c r="S1592"/>
    </row>
    <row r="1593" spans="17:19" x14ac:dyDescent="0.25">
      <c r="Q1593"/>
      <c r="S1593"/>
    </row>
    <row r="1594" spans="17:19" x14ac:dyDescent="0.25">
      <c r="Q1594"/>
      <c r="S1594"/>
    </row>
    <row r="1595" spans="17:19" x14ac:dyDescent="0.25">
      <c r="Q1595"/>
      <c r="S1595"/>
    </row>
    <row r="1596" spans="17:19" x14ac:dyDescent="0.25">
      <c r="Q1596"/>
      <c r="S1596"/>
    </row>
    <row r="1597" spans="17:19" x14ac:dyDescent="0.25">
      <c r="Q1597"/>
      <c r="S1597"/>
    </row>
    <row r="1598" spans="17:19" x14ac:dyDescent="0.25">
      <c r="Q1598"/>
      <c r="S1598"/>
    </row>
    <row r="1599" spans="17:19" x14ac:dyDescent="0.25">
      <c r="Q1599"/>
      <c r="S1599"/>
    </row>
    <row r="1600" spans="17:19" x14ac:dyDescent="0.25">
      <c r="Q1600"/>
      <c r="S1600"/>
    </row>
    <row r="1601" spans="17:19" x14ac:dyDescent="0.25">
      <c r="Q1601"/>
      <c r="S1601"/>
    </row>
    <row r="1602" spans="17:19" x14ac:dyDescent="0.25">
      <c r="Q1602"/>
      <c r="S1602"/>
    </row>
    <row r="1603" spans="17:19" x14ac:dyDescent="0.25">
      <c r="Q1603"/>
      <c r="S1603"/>
    </row>
    <row r="1604" spans="17:19" x14ac:dyDescent="0.25">
      <c r="Q1604"/>
      <c r="S1604"/>
    </row>
    <row r="1605" spans="17:19" x14ac:dyDescent="0.25">
      <c r="Q1605"/>
      <c r="S1605"/>
    </row>
    <row r="1606" spans="17:19" x14ac:dyDescent="0.25">
      <c r="Q1606"/>
      <c r="S1606"/>
    </row>
    <row r="1607" spans="17:19" x14ac:dyDescent="0.25">
      <c r="Q1607"/>
      <c r="S1607"/>
    </row>
    <row r="1608" spans="17:19" x14ac:dyDescent="0.25">
      <c r="Q1608"/>
      <c r="S1608"/>
    </row>
    <row r="1609" spans="17:19" x14ac:dyDescent="0.25">
      <c r="Q1609"/>
      <c r="S1609"/>
    </row>
    <row r="1610" spans="17:19" x14ac:dyDescent="0.25">
      <c r="Q1610"/>
      <c r="S1610"/>
    </row>
    <row r="1611" spans="17:19" x14ac:dyDescent="0.25">
      <c r="Q1611"/>
      <c r="S1611"/>
    </row>
    <row r="1612" spans="17:19" x14ac:dyDescent="0.25">
      <c r="Q1612"/>
      <c r="S1612"/>
    </row>
    <row r="1613" spans="17:19" x14ac:dyDescent="0.25">
      <c r="Q1613"/>
      <c r="S1613"/>
    </row>
    <row r="1614" spans="17:19" x14ac:dyDescent="0.25">
      <c r="Q1614"/>
      <c r="S1614"/>
    </row>
    <row r="1615" spans="17:19" x14ac:dyDescent="0.25">
      <c r="Q1615"/>
      <c r="S1615"/>
    </row>
    <row r="1616" spans="17:19" x14ac:dyDescent="0.25">
      <c r="Q1616"/>
      <c r="S1616"/>
    </row>
    <row r="1617" spans="17:19" x14ac:dyDescent="0.25">
      <c r="Q1617"/>
      <c r="S1617"/>
    </row>
    <row r="1618" spans="17:19" x14ac:dyDescent="0.25">
      <c r="Q1618"/>
      <c r="S1618"/>
    </row>
    <row r="1619" spans="17:19" x14ac:dyDescent="0.25">
      <c r="Q1619"/>
      <c r="S1619"/>
    </row>
    <row r="1620" spans="17:19" x14ac:dyDescent="0.25">
      <c r="Q1620"/>
      <c r="S1620"/>
    </row>
    <row r="1621" spans="17:19" x14ac:dyDescent="0.25">
      <c r="Q1621"/>
      <c r="S1621"/>
    </row>
    <row r="1622" spans="17:19" x14ac:dyDescent="0.25">
      <c r="Q1622"/>
      <c r="S1622"/>
    </row>
    <row r="1623" spans="17:19" x14ac:dyDescent="0.25">
      <c r="Q1623"/>
      <c r="S1623"/>
    </row>
    <row r="1624" spans="17:19" x14ac:dyDescent="0.25">
      <c r="Q1624"/>
      <c r="S1624"/>
    </row>
    <row r="1625" spans="17:19" x14ac:dyDescent="0.25">
      <c r="Q1625"/>
      <c r="S1625"/>
    </row>
    <row r="1626" spans="17:19" x14ac:dyDescent="0.25">
      <c r="Q1626"/>
      <c r="S1626"/>
    </row>
    <row r="1627" spans="17:19" x14ac:dyDescent="0.25">
      <c r="Q1627"/>
      <c r="S1627"/>
    </row>
    <row r="1628" spans="17:19" x14ac:dyDescent="0.25">
      <c r="Q1628"/>
      <c r="S1628"/>
    </row>
    <row r="1629" spans="17:19" x14ac:dyDescent="0.25">
      <c r="Q1629"/>
      <c r="S1629"/>
    </row>
    <row r="1630" spans="17:19" x14ac:dyDescent="0.25">
      <c r="Q1630"/>
      <c r="S1630"/>
    </row>
    <row r="1631" spans="17:19" x14ac:dyDescent="0.25">
      <c r="Q1631"/>
      <c r="S1631"/>
    </row>
    <row r="1632" spans="17:19" x14ac:dyDescent="0.25">
      <c r="Q1632"/>
      <c r="S1632"/>
    </row>
    <row r="1633" spans="17:19" x14ac:dyDescent="0.25">
      <c r="Q1633"/>
      <c r="S1633"/>
    </row>
    <row r="1634" spans="17:19" x14ac:dyDescent="0.25">
      <c r="Q1634"/>
      <c r="S1634"/>
    </row>
    <row r="1635" spans="17:19" x14ac:dyDescent="0.25">
      <c r="Q1635"/>
      <c r="S1635"/>
    </row>
    <row r="1636" spans="17:19" x14ac:dyDescent="0.25">
      <c r="Q1636"/>
      <c r="S1636"/>
    </row>
    <row r="1637" spans="17:19" x14ac:dyDescent="0.25">
      <c r="Q1637"/>
      <c r="S1637"/>
    </row>
    <row r="1638" spans="17:19" x14ac:dyDescent="0.25">
      <c r="Q1638"/>
      <c r="S1638"/>
    </row>
    <row r="1639" spans="17:19" x14ac:dyDescent="0.25">
      <c r="Q1639"/>
      <c r="S1639"/>
    </row>
    <row r="1640" spans="17:19" x14ac:dyDescent="0.25">
      <c r="Q1640"/>
      <c r="S1640"/>
    </row>
    <row r="1641" spans="17:19" x14ac:dyDescent="0.25">
      <c r="Q1641"/>
      <c r="S1641"/>
    </row>
    <row r="1642" spans="17:19" x14ac:dyDescent="0.25">
      <c r="Q1642"/>
      <c r="S1642"/>
    </row>
    <row r="1643" spans="17:19" x14ac:dyDescent="0.25">
      <c r="Q1643"/>
      <c r="S1643"/>
    </row>
    <row r="1644" spans="17:19" x14ac:dyDescent="0.25">
      <c r="Q1644"/>
      <c r="S1644"/>
    </row>
    <row r="1645" spans="17:19" x14ac:dyDescent="0.25">
      <c r="Q1645"/>
      <c r="S1645"/>
    </row>
    <row r="1646" spans="17:19" x14ac:dyDescent="0.25">
      <c r="Q1646"/>
      <c r="S1646"/>
    </row>
    <row r="1647" spans="17:19" x14ac:dyDescent="0.25">
      <c r="Q1647"/>
      <c r="S1647"/>
    </row>
    <row r="1648" spans="17:19" x14ac:dyDescent="0.25">
      <c r="Q1648"/>
      <c r="S1648"/>
    </row>
    <row r="1649" spans="17:19" x14ac:dyDescent="0.25">
      <c r="Q1649"/>
      <c r="S1649"/>
    </row>
    <row r="1650" spans="17:19" x14ac:dyDescent="0.25">
      <c r="Q1650"/>
      <c r="S1650"/>
    </row>
    <row r="1651" spans="17:19" x14ac:dyDescent="0.25">
      <c r="Q1651"/>
      <c r="S1651"/>
    </row>
    <row r="1652" spans="17:19" x14ac:dyDescent="0.25">
      <c r="Q1652"/>
      <c r="S1652"/>
    </row>
    <row r="1653" spans="17:19" x14ac:dyDescent="0.25">
      <c r="Q1653"/>
      <c r="S1653"/>
    </row>
    <row r="1654" spans="17:19" x14ac:dyDescent="0.25">
      <c r="Q1654"/>
      <c r="S1654"/>
    </row>
    <row r="1655" spans="17:19" x14ac:dyDescent="0.25">
      <c r="Q1655"/>
      <c r="S1655"/>
    </row>
    <row r="1656" spans="17:19" x14ac:dyDescent="0.25">
      <c r="Q1656"/>
      <c r="S1656"/>
    </row>
    <row r="1657" spans="17:19" x14ac:dyDescent="0.25">
      <c r="Q1657"/>
      <c r="S1657"/>
    </row>
    <row r="1658" spans="17:19" x14ac:dyDescent="0.25">
      <c r="Q1658"/>
      <c r="S1658"/>
    </row>
    <row r="1659" spans="17:19" x14ac:dyDescent="0.25">
      <c r="Q1659"/>
      <c r="S1659"/>
    </row>
    <row r="1660" spans="17:19" x14ac:dyDescent="0.25">
      <c r="Q1660"/>
      <c r="S1660"/>
    </row>
    <row r="1661" spans="17:19" x14ac:dyDescent="0.25">
      <c r="Q1661"/>
      <c r="S1661"/>
    </row>
    <row r="1662" spans="17:19" x14ac:dyDescent="0.25">
      <c r="Q1662"/>
      <c r="S1662"/>
    </row>
    <row r="1663" spans="17:19" x14ac:dyDescent="0.25">
      <c r="Q1663"/>
      <c r="S1663"/>
    </row>
    <row r="1664" spans="17:19" x14ac:dyDescent="0.25">
      <c r="Q1664"/>
      <c r="S1664"/>
    </row>
    <row r="1665" spans="17:19" x14ac:dyDescent="0.25">
      <c r="Q1665"/>
      <c r="S1665"/>
    </row>
    <row r="1666" spans="17:19" x14ac:dyDescent="0.25">
      <c r="Q1666"/>
      <c r="S1666"/>
    </row>
    <row r="1667" spans="17:19" x14ac:dyDescent="0.25">
      <c r="Q1667"/>
      <c r="S1667"/>
    </row>
    <row r="1668" spans="17:19" x14ac:dyDescent="0.25">
      <c r="Q1668"/>
      <c r="S1668"/>
    </row>
    <row r="1669" spans="17:19" x14ac:dyDescent="0.25">
      <c r="Q1669"/>
      <c r="S1669"/>
    </row>
    <row r="1670" spans="17:19" x14ac:dyDescent="0.25">
      <c r="Q1670"/>
      <c r="S1670"/>
    </row>
    <row r="1671" spans="17:19" x14ac:dyDescent="0.25">
      <c r="Q1671"/>
      <c r="S1671"/>
    </row>
    <row r="1672" spans="17:19" x14ac:dyDescent="0.25">
      <c r="Q1672"/>
      <c r="S1672"/>
    </row>
    <row r="1673" spans="17:19" x14ac:dyDescent="0.25">
      <c r="Q1673"/>
      <c r="S1673"/>
    </row>
    <row r="1674" spans="17:19" x14ac:dyDescent="0.25">
      <c r="Q1674"/>
      <c r="S1674"/>
    </row>
    <row r="1675" spans="17:19" x14ac:dyDescent="0.25">
      <c r="Q1675"/>
      <c r="S1675"/>
    </row>
    <row r="1676" spans="17:19" x14ac:dyDescent="0.25">
      <c r="Q1676"/>
      <c r="S1676"/>
    </row>
    <row r="1677" spans="17:19" x14ac:dyDescent="0.25">
      <c r="Q1677"/>
      <c r="S1677"/>
    </row>
    <row r="1678" spans="17:19" x14ac:dyDescent="0.25">
      <c r="Q1678"/>
      <c r="S1678"/>
    </row>
    <row r="1679" spans="17:19" x14ac:dyDescent="0.25">
      <c r="Q1679"/>
      <c r="S1679"/>
    </row>
    <row r="1680" spans="17:19" x14ac:dyDescent="0.25">
      <c r="Q1680"/>
      <c r="S1680"/>
    </row>
    <row r="1681" spans="17:19" x14ac:dyDescent="0.25">
      <c r="Q1681"/>
      <c r="S1681"/>
    </row>
    <row r="1682" spans="17:19" x14ac:dyDescent="0.25">
      <c r="Q1682"/>
      <c r="S1682"/>
    </row>
    <row r="1683" spans="17:19" x14ac:dyDescent="0.25">
      <c r="Q1683"/>
      <c r="S1683"/>
    </row>
    <row r="1684" spans="17:19" x14ac:dyDescent="0.25">
      <c r="Q1684"/>
      <c r="S1684"/>
    </row>
    <row r="1685" spans="17:19" x14ac:dyDescent="0.25">
      <c r="Q1685"/>
      <c r="S1685"/>
    </row>
    <row r="1686" spans="17:19" x14ac:dyDescent="0.25">
      <c r="Q1686"/>
      <c r="S1686"/>
    </row>
    <row r="1687" spans="17:19" x14ac:dyDescent="0.25">
      <c r="Q1687"/>
      <c r="S1687"/>
    </row>
    <row r="1688" spans="17:19" x14ac:dyDescent="0.25">
      <c r="Q1688"/>
      <c r="S1688"/>
    </row>
    <row r="1689" spans="17:19" x14ac:dyDescent="0.25">
      <c r="Q1689"/>
      <c r="S1689"/>
    </row>
    <row r="1690" spans="17:19" x14ac:dyDescent="0.25">
      <c r="Q1690"/>
      <c r="S1690"/>
    </row>
    <row r="1691" spans="17:19" x14ac:dyDescent="0.25">
      <c r="Q1691"/>
      <c r="S1691"/>
    </row>
    <row r="1692" spans="17:19" x14ac:dyDescent="0.25">
      <c r="Q1692"/>
      <c r="S1692"/>
    </row>
    <row r="1693" spans="17:19" x14ac:dyDescent="0.25">
      <c r="Q1693"/>
      <c r="S1693"/>
    </row>
    <row r="1694" spans="17:19" x14ac:dyDescent="0.25">
      <c r="Q1694"/>
      <c r="S1694"/>
    </row>
    <row r="1695" spans="17:19" x14ac:dyDescent="0.25">
      <c r="Q1695"/>
      <c r="S1695"/>
    </row>
    <row r="1696" spans="17:19" x14ac:dyDescent="0.25">
      <c r="Q1696"/>
      <c r="S1696"/>
    </row>
    <row r="1697" spans="17:19" x14ac:dyDescent="0.25">
      <c r="Q1697"/>
      <c r="S1697"/>
    </row>
    <row r="1698" spans="17:19" x14ac:dyDescent="0.25">
      <c r="Q1698"/>
      <c r="S1698"/>
    </row>
    <row r="1699" spans="17:19" x14ac:dyDescent="0.25">
      <c r="Q1699"/>
      <c r="S1699"/>
    </row>
    <row r="1700" spans="17:19" x14ac:dyDescent="0.25">
      <c r="Q1700"/>
      <c r="S1700"/>
    </row>
    <row r="1701" spans="17:19" x14ac:dyDescent="0.25">
      <c r="Q1701"/>
      <c r="S1701"/>
    </row>
    <row r="1702" spans="17:19" x14ac:dyDescent="0.25">
      <c r="Q1702"/>
      <c r="S1702"/>
    </row>
    <row r="1703" spans="17:19" x14ac:dyDescent="0.25">
      <c r="Q1703"/>
      <c r="S1703"/>
    </row>
    <row r="1704" spans="17:19" x14ac:dyDescent="0.25">
      <c r="Q1704"/>
      <c r="S1704"/>
    </row>
    <row r="1705" spans="17:19" x14ac:dyDescent="0.25">
      <c r="Q1705"/>
      <c r="S1705"/>
    </row>
    <row r="1706" spans="17:19" x14ac:dyDescent="0.25">
      <c r="Q1706"/>
      <c r="S1706"/>
    </row>
    <row r="1707" spans="17:19" x14ac:dyDescent="0.25">
      <c r="Q1707"/>
      <c r="S1707"/>
    </row>
    <row r="1708" spans="17:19" x14ac:dyDescent="0.25">
      <c r="Q1708"/>
      <c r="S1708"/>
    </row>
    <row r="1709" spans="17:19" x14ac:dyDescent="0.25">
      <c r="Q1709"/>
      <c r="S1709"/>
    </row>
    <row r="1710" spans="17:19" x14ac:dyDescent="0.25">
      <c r="Q1710"/>
      <c r="S1710"/>
    </row>
    <row r="1711" spans="17:19" x14ac:dyDescent="0.25">
      <c r="Q1711"/>
      <c r="S1711"/>
    </row>
    <row r="1712" spans="17:19" x14ac:dyDescent="0.25">
      <c r="Q1712"/>
      <c r="S1712"/>
    </row>
    <row r="1713" spans="17:19" x14ac:dyDescent="0.25">
      <c r="Q1713"/>
      <c r="S1713"/>
    </row>
    <row r="1714" spans="17:19" x14ac:dyDescent="0.25">
      <c r="Q1714"/>
      <c r="S1714"/>
    </row>
    <row r="1715" spans="17:19" x14ac:dyDescent="0.25">
      <c r="Q1715"/>
      <c r="S1715"/>
    </row>
    <row r="1716" spans="17:19" x14ac:dyDescent="0.25">
      <c r="Q1716"/>
      <c r="S1716"/>
    </row>
    <row r="1717" spans="17:19" x14ac:dyDescent="0.25">
      <c r="Q1717"/>
      <c r="S1717"/>
    </row>
    <row r="1718" spans="17:19" x14ac:dyDescent="0.25">
      <c r="Q1718"/>
      <c r="S1718"/>
    </row>
    <row r="1719" spans="17:19" x14ac:dyDescent="0.25">
      <c r="Q1719"/>
      <c r="S1719"/>
    </row>
    <row r="1720" spans="17:19" x14ac:dyDescent="0.25">
      <c r="Q1720"/>
      <c r="S1720"/>
    </row>
    <row r="1721" spans="17:19" x14ac:dyDescent="0.25">
      <c r="Q1721"/>
      <c r="S1721"/>
    </row>
    <row r="1722" spans="17:19" x14ac:dyDescent="0.25">
      <c r="Q1722"/>
      <c r="S1722"/>
    </row>
    <row r="1723" spans="17:19" x14ac:dyDescent="0.25">
      <c r="Q1723"/>
      <c r="S1723"/>
    </row>
    <row r="1724" spans="17:19" x14ac:dyDescent="0.25">
      <c r="Q1724"/>
      <c r="S1724"/>
    </row>
    <row r="1725" spans="17:19" x14ac:dyDescent="0.25">
      <c r="Q1725"/>
      <c r="S1725"/>
    </row>
    <row r="1726" spans="17:19" x14ac:dyDescent="0.25">
      <c r="Q1726"/>
      <c r="S1726"/>
    </row>
    <row r="1727" spans="17:19" x14ac:dyDescent="0.25">
      <c r="Q1727"/>
      <c r="S1727"/>
    </row>
    <row r="1728" spans="17:19" x14ac:dyDescent="0.25">
      <c r="Q1728"/>
      <c r="S1728"/>
    </row>
    <row r="1729" spans="17:19" x14ac:dyDescent="0.25">
      <c r="Q1729"/>
      <c r="S1729"/>
    </row>
    <row r="1730" spans="17:19" x14ac:dyDescent="0.25">
      <c r="Q1730"/>
      <c r="S1730"/>
    </row>
    <row r="1731" spans="17:19" x14ac:dyDescent="0.25">
      <c r="Q1731"/>
      <c r="S1731"/>
    </row>
    <row r="1732" spans="17:19" x14ac:dyDescent="0.25">
      <c r="Q1732"/>
      <c r="S1732"/>
    </row>
    <row r="1733" spans="17:19" x14ac:dyDescent="0.25">
      <c r="Q1733"/>
      <c r="S1733"/>
    </row>
    <row r="1734" spans="17:19" x14ac:dyDescent="0.25">
      <c r="Q1734"/>
      <c r="S1734"/>
    </row>
    <row r="1735" spans="17:19" x14ac:dyDescent="0.25">
      <c r="Q1735"/>
      <c r="S1735"/>
    </row>
    <row r="1736" spans="17:19" x14ac:dyDescent="0.25">
      <c r="Q1736"/>
      <c r="S1736"/>
    </row>
    <row r="1737" spans="17:19" x14ac:dyDescent="0.25">
      <c r="Q1737"/>
      <c r="S1737"/>
    </row>
    <row r="1738" spans="17:19" x14ac:dyDescent="0.25">
      <c r="Q1738"/>
      <c r="S1738"/>
    </row>
    <row r="1739" spans="17:19" x14ac:dyDescent="0.25">
      <c r="Q1739"/>
      <c r="S1739"/>
    </row>
    <row r="1740" spans="17:19" x14ac:dyDescent="0.25">
      <c r="Q1740"/>
      <c r="S1740"/>
    </row>
    <row r="1741" spans="17:19" x14ac:dyDescent="0.25">
      <c r="Q1741"/>
      <c r="S1741"/>
    </row>
    <row r="1742" spans="17:19" x14ac:dyDescent="0.25">
      <c r="Q1742"/>
      <c r="S1742"/>
    </row>
    <row r="1743" spans="17:19" x14ac:dyDescent="0.25">
      <c r="Q1743"/>
      <c r="S1743"/>
    </row>
    <row r="1744" spans="17:19" x14ac:dyDescent="0.25">
      <c r="Q1744"/>
      <c r="S1744"/>
    </row>
    <row r="1745" spans="17:19" x14ac:dyDescent="0.25">
      <c r="Q1745"/>
      <c r="S1745"/>
    </row>
    <row r="1746" spans="17:19" x14ac:dyDescent="0.25">
      <c r="Q1746"/>
      <c r="S1746"/>
    </row>
    <row r="1747" spans="17:19" x14ac:dyDescent="0.25">
      <c r="Q1747"/>
      <c r="S1747"/>
    </row>
    <row r="1748" spans="17:19" x14ac:dyDescent="0.25">
      <c r="Q1748"/>
      <c r="S1748"/>
    </row>
    <row r="1749" spans="17:19" x14ac:dyDescent="0.25">
      <c r="Q1749"/>
      <c r="S1749"/>
    </row>
    <row r="1750" spans="17:19" x14ac:dyDescent="0.25">
      <c r="Q1750"/>
      <c r="S1750"/>
    </row>
    <row r="1751" spans="17:19" x14ac:dyDescent="0.25">
      <c r="Q1751"/>
      <c r="S1751"/>
    </row>
    <row r="1752" spans="17:19" x14ac:dyDescent="0.25">
      <c r="Q1752"/>
      <c r="S1752"/>
    </row>
    <row r="1753" spans="17:19" x14ac:dyDescent="0.25">
      <c r="Q1753"/>
      <c r="S1753"/>
    </row>
    <row r="1754" spans="17:19" x14ac:dyDescent="0.25">
      <c r="Q1754"/>
      <c r="S1754"/>
    </row>
    <row r="1755" spans="17:19" x14ac:dyDescent="0.25">
      <c r="Q1755"/>
      <c r="S1755"/>
    </row>
    <row r="1756" spans="17:19" x14ac:dyDescent="0.25">
      <c r="Q1756"/>
      <c r="S1756"/>
    </row>
    <row r="1757" spans="17:19" x14ac:dyDescent="0.25">
      <c r="Q1757"/>
      <c r="S1757"/>
    </row>
    <row r="1758" spans="17:19" x14ac:dyDescent="0.25">
      <c r="Q1758"/>
      <c r="S1758"/>
    </row>
    <row r="1759" spans="17:19" x14ac:dyDescent="0.25">
      <c r="Q1759"/>
      <c r="S1759"/>
    </row>
    <row r="1760" spans="17:19" x14ac:dyDescent="0.25">
      <c r="Q1760"/>
      <c r="S1760"/>
    </row>
    <row r="1761" spans="17:19" x14ac:dyDescent="0.25">
      <c r="Q1761"/>
      <c r="S1761"/>
    </row>
    <row r="1762" spans="17:19" x14ac:dyDescent="0.25">
      <c r="Q1762"/>
      <c r="S1762"/>
    </row>
    <row r="1763" spans="17:19" x14ac:dyDescent="0.25">
      <c r="Q1763"/>
      <c r="S1763"/>
    </row>
    <row r="1764" spans="17:19" x14ac:dyDescent="0.25">
      <c r="Q1764"/>
      <c r="S1764"/>
    </row>
    <row r="1765" spans="17:19" x14ac:dyDescent="0.25">
      <c r="Q1765"/>
      <c r="S1765"/>
    </row>
    <row r="1766" spans="17:19" x14ac:dyDescent="0.25">
      <c r="Q1766"/>
      <c r="S1766"/>
    </row>
    <row r="1767" spans="17:19" x14ac:dyDescent="0.25">
      <c r="Q1767"/>
      <c r="S1767"/>
    </row>
    <row r="1768" spans="17:19" x14ac:dyDescent="0.25">
      <c r="Q1768"/>
      <c r="S1768"/>
    </row>
    <row r="1769" spans="17:19" x14ac:dyDescent="0.25">
      <c r="Q1769"/>
      <c r="S1769"/>
    </row>
    <row r="1770" spans="17:19" x14ac:dyDescent="0.25">
      <c r="Q1770"/>
      <c r="S1770"/>
    </row>
    <row r="1771" spans="17:19" x14ac:dyDescent="0.25">
      <c r="Q1771"/>
      <c r="S1771"/>
    </row>
    <row r="1772" spans="17:19" x14ac:dyDescent="0.25">
      <c r="Q1772"/>
      <c r="S1772"/>
    </row>
    <row r="1773" spans="17:19" x14ac:dyDescent="0.25">
      <c r="Q1773"/>
      <c r="S1773"/>
    </row>
    <row r="1774" spans="17:19" x14ac:dyDescent="0.25">
      <c r="Q1774"/>
      <c r="S1774"/>
    </row>
    <row r="1775" spans="17:19" x14ac:dyDescent="0.25">
      <c r="Q1775"/>
      <c r="S1775"/>
    </row>
    <row r="1776" spans="17:19" x14ac:dyDescent="0.25">
      <c r="Q1776"/>
      <c r="S1776"/>
    </row>
    <row r="1777" spans="17:19" x14ac:dyDescent="0.25">
      <c r="Q1777"/>
      <c r="S1777"/>
    </row>
    <row r="1778" spans="17:19" x14ac:dyDescent="0.25">
      <c r="Q1778"/>
      <c r="S1778"/>
    </row>
    <row r="1779" spans="17:19" x14ac:dyDescent="0.25">
      <c r="Q1779"/>
      <c r="S1779"/>
    </row>
    <row r="1780" spans="17:19" x14ac:dyDescent="0.25">
      <c r="Q1780"/>
      <c r="S1780"/>
    </row>
    <row r="1781" spans="17:19" x14ac:dyDescent="0.25">
      <c r="Q1781"/>
      <c r="S1781"/>
    </row>
    <row r="1782" spans="17:19" x14ac:dyDescent="0.25">
      <c r="Q1782"/>
      <c r="S1782"/>
    </row>
    <row r="1783" spans="17:19" x14ac:dyDescent="0.25">
      <c r="Q1783"/>
      <c r="S1783"/>
    </row>
    <row r="1784" spans="17:19" x14ac:dyDescent="0.25">
      <c r="Q1784"/>
      <c r="S1784"/>
    </row>
    <row r="1785" spans="17:19" x14ac:dyDescent="0.25">
      <c r="Q1785"/>
      <c r="S1785"/>
    </row>
    <row r="1786" spans="17:19" x14ac:dyDescent="0.25">
      <c r="Q1786"/>
      <c r="S1786"/>
    </row>
    <row r="1787" spans="17:19" x14ac:dyDescent="0.25">
      <c r="Q1787"/>
      <c r="S1787"/>
    </row>
    <row r="1788" spans="17:19" x14ac:dyDescent="0.25">
      <c r="Q1788"/>
      <c r="S1788"/>
    </row>
    <row r="1789" spans="17:19" x14ac:dyDescent="0.25">
      <c r="Q1789"/>
      <c r="S1789"/>
    </row>
    <row r="1790" spans="17:19" x14ac:dyDescent="0.25">
      <c r="Q1790"/>
      <c r="S1790"/>
    </row>
    <row r="1791" spans="17:19" x14ac:dyDescent="0.25">
      <c r="Q1791"/>
      <c r="S1791"/>
    </row>
    <row r="1792" spans="17:19" x14ac:dyDescent="0.25">
      <c r="Q1792"/>
      <c r="S1792"/>
    </row>
    <row r="1793" spans="17:19" x14ac:dyDescent="0.25">
      <c r="Q1793"/>
      <c r="S1793"/>
    </row>
    <row r="1794" spans="17:19" x14ac:dyDescent="0.25">
      <c r="Q1794"/>
      <c r="S1794"/>
    </row>
    <row r="1795" spans="17:19" x14ac:dyDescent="0.25">
      <c r="Q1795"/>
      <c r="S1795"/>
    </row>
    <row r="1796" spans="17:19" x14ac:dyDescent="0.25">
      <c r="Q1796"/>
      <c r="S1796"/>
    </row>
    <row r="1797" spans="17:19" x14ac:dyDescent="0.25">
      <c r="Q1797"/>
      <c r="S1797"/>
    </row>
    <row r="1798" spans="17:19" x14ac:dyDescent="0.25">
      <c r="Q1798"/>
      <c r="S1798"/>
    </row>
    <row r="1799" spans="17:19" x14ac:dyDescent="0.25">
      <c r="Q1799"/>
      <c r="S1799"/>
    </row>
    <row r="1800" spans="17:19" x14ac:dyDescent="0.25">
      <c r="Q1800"/>
      <c r="S1800"/>
    </row>
    <row r="1801" spans="17:19" x14ac:dyDescent="0.25">
      <c r="Q1801"/>
      <c r="S1801"/>
    </row>
    <row r="1802" spans="17:19" x14ac:dyDescent="0.25">
      <c r="Q1802"/>
      <c r="S1802"/>
    </row>
    <row r="1803" spans="17:19" x14ac:dyDescent="0.25">
      <c r="Q1803"/>
      <c r="S1803"/>
    </row>
    <row r="1804" spans="17:19" x14ac:dyDescent="0.25">
      <c r="Q1804"/>
      <c r="S1804"/>
    </row>
    <row r="1805" spans="17:19" x14ac:dyDescent="0.25">
      <c r="Q1805"/>
      <c r="S1805"/>
    </row>
    <row r="1806" spans="17:19" x14ac:dyDescent="0.25">
      <c r="Q1806"/>
      <c r="S1806"/>
    </row>
    <row r="1807" spans="17:19" x14ac:dyDescent="0.25">
      <c r="Q1807"/>
      <c r="S1807"/>
    </row>
    <row r="1808" spans="17:19" x14ac:dyDescent="0.25">
      <c r="Q1808"/>
      <c r="S1808"/>
    </row>
    <row r="1809" spans="17:19" x14ac:dyDescent="0.25">
      <c r="Q1809"/>
      <c r="S1809"/>
    </row>
    <row r="1810" spans="17:19" x14ac:dyDescent="0.25">
      <c r="Q1810"/>
      <c r="S1810"/>
    </row>
    <row r="1811" spans="17:19" x14ac:dyDescent="0.25">
      <c r="Q1811"/>
      <c r="S1811"/>
    </row>
    <row r="1812" spans="17:19" x14ac:dyDescent="0.25">
      <c r="Q1812"/>
      <c r="S1812"/>
    </row>
    <row r="1813" spans="17:19" x14ac:dyDescent="0.25">
      <c r="Q1813"/>
      <c r="S1813"/>
    </row>
    <row r="1814" spans="17:19" x14ac:dyDescent="0.25">
      <c r="Q1814"/>
      <c r="S1814"/>
    </row>
    <row r="1815" spans="17:19" x14ac:dyDescent="0.25">
      <c r="Q1815"/>
      <c r="S1815"/>
    </row>
    <row r="1816" spans="17:19" x14ac:dyDescent="0.25">
      <c r="Q1816"/>
      <c r="S1816"/>
    </row>
    <row r="1817" spans="17:19" x14ac:dyDescent="0.25">
      <c r="Q1817"/>
      <c r="S1817"/>
    </row>
    <row r="1818" spans="17:19" x14ac:dyDescent="0.25">
      <c r="Q1818"/>
      <c r="S1818"/>
    </row>
    <row r="1819" spans="17:19" x14ac:dyDescent="0.25">
      <c r="Q1819"/>
      <c r="S1819"/>
    </row>
    <row r="1820" spans="17:19" x14ac:dyDescent="0.25">
      <c r="Q1820"/>
      <c r="S1820"/>
    </row>
    <row r="1821" spans="17:19" x14ac:dyDescent="0.25">
      <c r="Q1821"/>
      <c r="S1821"/>
    </row>
    <row r="1822" spans="17:19" x14ac:dyDescent="0.25">
      <c r="Q1822"/>
      <c r="S1822"/>
    </row>
    <row r="1823" spans="17:19" x14ac:dyDescent="0.25">
      <c r="Q1823"/>
      <c r="S1823"/>
    </row>
    <row r="1824" spans="17:19" x14ac:dyDescent="0.25">
      <c r="Q1824"/>
      <c r="S1824"/>
    </row>
    <row r="1825" spans="17:19" x14ac:dyDescent="0.25">
      <c r="Q1825"/>
      <c r="S1825"/>
    </row>
    <row r="1826" spans="17:19" x14ac:dyDescent="0.25">
      <c r="Q1826"/>
      <c r="S1826"/>
    </row>
    <row r="1827" spans="17:19" x14ac:dyDescent="0.25">
      <c r="Q1827"/>
      <c r="S1827"/>
    </row>
    <row r="1828" spans="17:19" x14ac:dyDescent="0.25">
      <c r="Q1828"/>
      <c r="S1828"/>
    </row>
    <row r="1829" spans="17:19" x14ac:dyDescent="0.25">
      <c r="Q1829"/>
      <c r="S1829"/>
    </row>
    <row r="1830" spans="17:19" x14ac:dyDescent="0.25">
      <c r="Q1830"/>
      <c r="S1830"/>
    </row>
    <row r="1831" spans="17:19" x14ac:dyDescent="0.25">
      <c r="Q1831"/>
      <c r="S1831"/>
    </row>
    <row r="1832" spans="17:19" x14ac:dyDescent="0.25">
      <c r="Q1832"/>
      <c r="S1832"/>
    </row>
    <row r="1833" spans="17:19" x14ac:dyDescent="0.25">
      <c r="Q1833"/>
      <c r="S1833"/>
    </row>
    <row r="1834" spans="17:19" x14ac:dyDescent="0.25">
      <c r="Q1834"/>
      <c r="S1834"/>
    </row>
    <row r="1835" spans="17:19" x14ac:dyDescent="0.25">
      <c r="Q1835"/>
      <c r="S1835"/>
    </row>
    <row r="1836" spans="17:19" x14ac:dyDescent="0.25">
      <c r="Q1836"/>
      <c r="S1836"/>
    </row>
    <row r="1837" spans="17:19" x14ac:dyDescent="0.25">
      <c r="Q1837"/>
      <c r="S1837"/>
    </row>
    <row r="1838" spans="17:19" x14ac:dyDescent="0.25">
      <c r="Q1838"/>
      <c r="S1838"/>
    </row>
    <row r="1839" spans="17:19" x14ac:dyDescent="0.25">
      <c r="Q1839"/>
      <c r="S1839"/>
    </row>
    <row r="1840" spans="17:19" x14ac:dyDescent="0.25">
      <c r="Q1840"/>
      <c r="S1840"/>
    </row>
    <row r="1841" spans="17:19" x14ac:dyDescent="0.25">
      <c r="Q1841"/>
      <c r="S1841"/>
    </row>
    <row r="1842" spans="17:19" x14ac:dyDescent="0.25">
      <c r="Q1842"/>
      <c r="S1842"/>
    </row>
    <row r="1843" spans="17:19" x14ac:dyDescent="0.25">
      <c r="Q1843"/>
      <c r="S1843"/>
    </row>
    <row r="1844" spans="17:19" x14ac:dyDescent="0.25">
      <c r="Q1844"/>
      <c r="S1844"/>
    </row>
    <row r="1845" spans="17:19" x14ac:dyDescent="0.25">
      <c r="Q1845"/>
      <c r="S1845"/>
    </row>
    <row r="1846" spans="17:19" x14ac:dyDescent="0.25">
      <c r="Q1846"/>
      <c r="S1846"/>
    </row>
    <row r="1847" spans="17:19" x14ac:dyDescent="0.25">
      <c r="Q1847"/>
      <c r="S1847"/>
    </row>
    <row r="1848" spans="17:19" x14ac:dyDescent="0.25">
      <c r="Q1848"/>
      <c r="S1848"/>
    </row>
    <row r="1849" spans="17:19" x14ac:dyDescent="0.25">
      <c r="Q1849"/>
      <c r="S1849"/>
    </row>
    <row r="1850" spans="17:19" x14ac:dyDescent="0.25">
      <c r="Q1850"/>
      <c r="S1850"/>
    </row>
    <row r="1851" spans="17:19" x14ac:dyDescent="0.25">
      <c r="Q1851"/>
      <c r="S1851"/>
    </row>
    <row r="1852" spans="17:19" x14ac:dyDescent="0.25">
      <c r="Q1852"/>
      <c r="S1852"/>
    </row>
    <row r="1853" spans="17:19" x14ac:dyDescent="0.25">
      <c r="Q1853"/>
      <c r="S1853"/>
    </row>
    <row r="1854" spans="17:19" x14ac:dyDescent="0.25">
      <c r="Q1854"/>
      <c r="S1854"/>
    </row>
    <row r="1855" spans="17:19" x14ac:dyDescent="0.25">
      <c r="Q1855"/>
      <c r="S1855"/>
    </row>
    <row r="1856" spans="17:19" x14ac:dyDescent="0.25">
      <c r="Q1856"/>
      <c r="S1856"/>
    </row>
    <row r="1857" spans="17:19" x14ac:dyDescent="0.25">
      <c r="Q1857"/>
      <c r="S1857"/>
    </row>
    <row r="1858" spans="17:19" x14ac:dyDescent="0.25">
      <c r="Q1858"/>
      <c r="S1858"/>
    </row>
    <row r="1859" spans="17:19" x14ac:dyDescent="0.25">
      <c r="Q1859"/>
      <c r="S1859"/>
    </row>
    <row r="1860" spans="17:19" x14ac:dyDescent="0.25">
      <c r="Q1860"/>
      <c r="S1860"/>
    </row>
    <row r="1861" spans="17:19" x14ac:dyDescent="0.25">
      <c r="Q1861"/>
      <c r="S1861"/>
    </row>
    <row r="1862" spans="17:19" x14ac:dyDescent="0.25">
      <c r="Q1862"/>
      <c r="S1862"/>
    </row>
    <row r="1863" spans="17:19" x14ac:dyDescent="0.25">
      <c r="Q1863"/>
      <c r="S1863"/>
    </row>
    <row r="1864" spans="17:19" x14ac:dyDescent="0.25">
      <c r="Q1864"/>
      <c r="S1864"/>
    </row>
    <row r="1865" spans="17:19" x14ac:dyDescent="0.25">
      <c r="Q1865"/>
      <c r="S1865"/>
    </row>
    <row r="1866" spans="17:19" x14ac:dyDescent="0.25">
      <c r="Q1866"/>
      <c r="S1866"/>
    </row>
    <row r="1867" spans="17:19" x14ac:dyDescent="0.25">
      <c r="Q1867"/>
      <c r="S1867"/>
    </row>
    <row r="1868" spans="17:19" x14ac:dyDescent="0.25">
      <c r="Q1868"/>
      <c r="S1868"/>
    </row>
    <row r="1869" spans="17:19" x14ac:dyDescent="0.25">
      <c r="Q1869"/>
      <c r="S1869"/>
    </row>
    <row r="1870" spans="17:19" x14ac:dyDescent="0.25">
      <c r="Q1870"/>
      <c r="S1870"/>
    </row>
    <row r="1871" spans="17:19" x14ac:dyDescent="0.25">
      <c r="Q1871"/>
      <c r="S1871"/>
    </row>
    <row r="1872" spans="17:19" x14ac:dyDescent="0.25">
      <c r="Q1872"/>
      <c r="S1872"/>
    </row>
    <row r="1873" spans="17:19" x14ac:dyDescent="0.25">
      <c r="Q1873"/>
      <c r="S1873"/>
    </row>
    <row r="1874" spans="17:19" x14ac:dyDescent="0.25">
      <c r="Q1874"/>
      <c r="S1874"/>
    </row>
    <row r="1875" spans="17:19" x14ac:dyDescent="0.25">
      <c r="Q1875"/>
      <c r="S1875"/>
    </row>
    <row r="1876" spans="17:19" x14ac:dyDescent="0.25">
      <c r="Q1876"/>
      <c r="S1876"/>
    </row>
    <row r="1877" spans="17:19" x14ac:dyDescent="0.25">
      <c r="Q1877"/>
      <c r="S1877"/>
    </row>
    <row r="1878" spans="17:19" x14ac:dyDescent="0.25">
      <c r="Q1878"/>
      <c r="S1878"/>
    </row>
    <row r="1879" spans="17:19" x14ac:dyDescent="0.25">
      <c r="Q1879"/>
      <c r="S1879"/>
    </row>
    <row r="1880" spans="17:19" x14ac:dyDescent="0.25">
      <c r="Q1880"/>
      <c r="S1880"/>
    </row>
    <row r="1881" spans="17:19" x14ac:dyDescent="0.25">
      <c r="Q1881"/>
      <c r="S1881"/>
    </row>
    <row r="1882" spans="17:19" x14ac:dyDescent="0.25">
      <c r="Q1882"/>
      <c r="S1882"/>
    </row>
    <row r="1883" spans="17:19" x14ac:dyDescent="0.25">
      <c r="Q1883"/>
      <c r="S1883"/>
    </row>
    <row r="1884" spans="17:19" x14ac:dyDescent="0.25">
      <c r="Q1884"/>
      <c r="S1884"/>
    </row>
    <row r="1885" spans="17:19" x14ac:dyDescent="0.25">
      <c r="Q1885"/>
      <c r="S1885"/>
    </row>
    <row r="1886" spans="17:19" x14ac:dyDescent="0.25">
      <c r="Q1886"/>
      <c r="S1886"/>
    </row>
    <row r="1887" spans="17:19" x14ac:dyDescent="0.25">
      <c r="Q1887"/>
      <c r="S1887"/>
    </row>
    <row r="1888" spans="17:19" x14ac:dyDescent="0.25">
      <c r="Q1888"/>
      <c r="S1888"/>
    </row>
    <row r="1889" spans="17:19" x14ac:dyDescent="0.25">
      <c r="Q1889"/>
      <c r="S1889"/>
    </row>
    <row r="1890" spans="17:19" x14ac:dyDescent="0.25">
      <c r="Q1890"/>
      <c r="S1890"/>
    </row>
    <row r="1891" spans="17:19" x14ac:dyDescent="0.25">
      <c r="Q1891"/>
      <c r="S1891"/>
    </row>
    <row r="1892" spans="17:19" x14ac:dyDescent="0.25">
      <c r="Q1892"/>
      <c r="S1892"/>
    </row>
    <row r="1893" spans="17:19" x14ac:dyDescent="0.25">
      <c r="Q1893"/>
      <c r="S1893"/>
    </row>
    <row r="1894" spans="17:19" x14ac:dyDescent="0.25">
      <c r="Q1894"/>
      <c r="S1894"/>
    </row>
    <row r="1895" spans="17:19" x14ac:dyDescent="0.25">
      <c r="Q1895"/>
      <c r="S1895"/>
    </row>
    <row r="1896" spans="17:19" x14ac:dyDescent="0.25">
      <c r="Q1896"/>
      <c r="S1896"/>
    </row>
    <row r="1897" spans="17:19" x14ac:dyDescent="0.25">
      <c r="Q1897"/>
      <c r="S1897"/>
    </row>
    <row r="1898" spans="17:19" x14ac:dyDescent="0.25">
      <c r="Q1898"/>
      <c r="S1898"/>
    </row>
    <row r="1899" spans="17:19" x14ac:dyDescent="0.25">
      <c r="Q1899"/>
      <c r="S1899"/>
    </row>
    <row r="1900" spans="17:19" x14ac:dyDescent="0.25">
      <c r="Q1900"/>
      <c r="S1900"/>
    </row>
    <row r="1901" spans="17:19" x14ac:dyDescent="0.25">
      <c r="Q1901"/>
      <c r="S1901"/>
    </row>
    <row r="1902" spans="17:19" x14ac:dyDescent="0.25">
      <c r="Q1902"/>
      <c r="S1902"/>
    </row>
    <row r="1903" spans="17:19" x14ac:dyDescent="0.25">
      <c r="Q1903"/>
      <c r="S1903"/>
    </row>
    <row r="1904" spans="17:19" x14ac:dyDescent="0.25">
      <c r="Q1904"/>
      <c r="S1904"/>
    </row>
    <row r="1905" spans="17:19" x14ac:dyDescent="0.25">
      <c r="Q1905"/>
      <c r="S1905"/>
    </row>
    <row r="1906" spans="17:19" x14ac:dyDescent="0.25">
      <c r="Q1906"/>
      <c r="S1906"/>
    </row>
    <row r="1907" spans="17:19" x14ac:dyDescent="0.25">
      <c r="Q1907"/>
      <c r="S1907"/>
    </row>
    <row r="1908" spans="17:19" x14ac:dyDescent="0.25">
      <c r="Q1908"/>
      <c r="S1908"/>
    </row>
    <row r="1909" spans="17:19" x14ac:dyDescent="0.25">
      <c r="Q1909"/>
      <c r="S1909"/>
    </row>
    <row r="1910" spans="17:19" x14ac:dyDescent="0.25">
      <c r="Q1910"/>
      <c r="S1910"/>
    </row>
    <row r="1911" spans="17:19" x14ac:dyDescent="0.25">
      <c r="Q1911"/>
      <c r="S1911"/>
    </row>
    <row r="1912" spans="17:19" x14ac:dyDescent="0.25">
      <c r="Q1912"/>
      <c r="S1912"/>
    </row>
    <row r="1913" spans="17:19" x14ac:dyDescent="0.25">
      <c r="Q1913"/>
      <c r="S1913"/>
    </row>
    <row r="1914" spans="17:19" x14ac:dyDescent="0.25">
      <c r="Q1914"/>
      <c r="S1914"/>
    </row>
    <row r="1915" spans="17:19" x14ac:dyDescent="0.25">
      <c r="Q1915"/>
      <c r="S1915"/>
    </row>
    <row r="1916" spans="17:19" x14ac:dyDescent="0.25">
      <c r="Q1916"/>
      <c r="S1916"/>
    </row>
    <row r="1917" spans="17:19" x14ac:dyDescent="0.25">
      <c r="Q1917"/>
      <c r="S1917"/>
    </row>
    <row r="1918" spans="17:19" x14ac:dyDescent="0.25">
      <c r="Q1918"/>
      <c r="S1918"/>
    </row>
    <row r="1919" spans="17:19" x14ac:dyDescent="0.25">
      <c r="Q1919"/>
      <c r="S1919"/>
    </row>
    <row r="1920" spans="17:19" x14ac:dyDescent="0.25">
      <c r="Q1920"/>
      <c r="S1920"/>
    </row>
    <row r="1921" spans="17:19" x14ac:dyDescent="0.25">
      <c r="Q1921"/>
      <c r="S1921"/>
    </row>
    <row r="1922" spans="17:19" x14ac:dyDescent="0.25">
      <c r="Q1922"/>
      <c r="S1922"/>
    </row>
    <row r="1923" spans="17:19" x14ac:dyDescent="0.25">
      <c r="Q1923"/>
      <c r="S1923"/>
    </row>
    <row r="1924" spans="17:19" x14ac:dyDescent="0.25">
      <c r="Q1924"/>
      <c r="S1924"/>
    </row>
    <row r="1925" spans="17:19" x14ac:dyDescent="0.25">
      <c r="Q1925"/>
      <c r="S1925"/>
    </row>
    <row r="1926" spans="17:19" x14ac:dyDescent="0.25">
      <c r="Q1926"/>
      <c r="S1926"/>
    </row>
    <row r="1927" spans="17:19" x14ac:dyDescent="0.25">
      <c r="Q1927"/>
      <c r="S1927"/>
    </row>
    <row r="1928" spans="17:19" x14ac:dyDescent="0.25">
      <c r="Q1928"/>
      <c r="S1928"/>
    </row>
    <row r="1929" spans="17:19" x14ac:dyDescent="0.25">
      <c r="Q1929"/>
      <c r="S1929"/>
    </row>
    <row r="1930" spans="17:19" x14ac:dyDescent="0.25">
      <c r="Q1930"/>
      <c r="S1930"/>
    </row>
    <row r="1931" spans="17:19" x14ac:dyDescent="0.25">
      <c r="Q1931"/>
      <c r="S1931"/>
    </row>
    <row r="1932" spans="17:19" x14ac:dyDescent="0.25">
      <c r="Q1932"/>
      <c r="S1932"/>
    </row>
    <row r="1933" spans="17:19" x14ac:dyDescent="0.25">
      <c r="Q1933"/>
      <c r="S1933"/>
    </row>
    <row r="1934" spans="17:19" x14ac:dyDescent="0.25">
      <c r="Q1934"/>
      <c r="S1934"/>
    </row>
    <row r="1935" spans="17:19" x14ac:dyDescent="0.25">
      <c r="Q1935"/>
      <c r="S1935"/>
    </row>
    <row r="1936" spans="17:19" x14ac:dyDescent="0.25">
      <c r="Q1936"/>
      <c r="S1936"/>
    </row>
    <row r="1937" spans="17:19" x14ac:dyDescent="0.25">
      <c r="Q1937"/>
      <c r="S1937"/>
    </row>
    <row r="1938" spans="17:19" x14ac:dyDescent="0.25">
      <c r="Q1938"/>
      <c r="S1938"/>
    </row>
    <row r="1939" spans="17:19" x14ac:dyDescent="0.25">
      <c r="Q1939"/>
      <c r="S1939"/>
    </row>
    <row r="1940" spans="17:19" x14ac:dyDescent="0.25">
      <c r="Q1940"/>
      <c r="S1940"/>
    </row>
    <row r="1941" spans="17:19" x14ac:dyDescent="0.25">
      <c r="Q1941"/>
      <c r="S1941"/>
    </row>
    <row r="1942" spans="17:19" x14ac:dyDescent="0.25">
      <c r="Q1942"/>
      <c r="S1942"/>
    </row>
    <row r="1943" spans="17:19" x14ac:dyDescent="0.25">
      <c r="Q1943"/>
      <c r="S1943"/>
    </row>
    <row r="1944" spans="17:19" x14ac:dyDescent="0.25">
      <c r="Q1944"/>
      <c r="S1944"/>
    </row>
    <row r="1945" spans="17:19" x14ac:dyDescent="0.25">
      <c r="Q1945"/>
      <c r="S1945"/>
    </row>
    <row r="1946" spans="17:19" x14ac:dyDescent="0.25">
      <c r="Q1946"/>
      <c r="S1946"/>
    </row>
    <row r="1947" spans="17:19" x14ac:dyDescent="0.25">
      <c r="Q1947"/>
      <c r="S1947"/>
    </row>
    <row r="1948" spans="17:19" x14ac:dyDescent="0.25">
      <c r="Q1948"/>
      <c r="S1948"/>
    </row>
    <row r="1949" spans="17:19" x14ac:dyDescent="0.25">
      <c r="Q1949"/>
      <c r="S1949"/>
    </row>
    <row r="1950" spans="17:19" x14ac:dyDescent="0.25">
      <c r="Q1950"/>
      <c r="S1950"/>
    </row>
    <row r="1951" spans="17:19" x14ac:dyDescent="0.25">
      <c r="Q1951"/>
      <c r="S1951"/>
    </row>
    <row r="1952" spans="17:19" x14ac:dyDescent="0.25">
      <c r="Q1952"/>
      <c r="S1952"/>
    </row>
    <row r="1953" spans="17:19" x14ac:dyDescent="0.25">
      <c r="Q1953"/>
      <c r="S1953"/>
    </row>
    <row r="1954" spans="17:19" x14ac:dyDescent="0.25">
      <c r="Q1954"/>
      <c r="S1954"/>
    </row>
    <row r="1955" spans="17:19" x14ac:dyDescent="0.25">
      <c r="Q1955"/>
      <c r="S1955"/>
    </row>
    <row r="1956" spans="17:19" x14ac:dyDescent="0.25">
      <c r="Q1956"/>
      <c r="S1956"/>
    </row>
    <row r="1957" spans="17:19" x14ac:dyDescent="0.25">
      <c r="Q1957"/>
      <c r="S1957"/>
    </row>
    <row r="1958" spans="17:19" x14ac:dyDescent="0.25">
      <c r="Q1958"/>
      <c r="S1958"/>
    </row>
    <row r="1959" spans="17:19" x14ac:dyDescent="0.25">
      <c r="Q1959"/>
      <c r="S1959"/>
    </row>
    <row r="1960" spans="17:19" x14ac:dyDescent="0.25">
      <c r="Q1960"/>
      <c r="S1960"/>
    </row>
    <row r="1961" spans="17:19" x14ac:dyDescent="0.25">
      <c r="Q1961"/>
      <c r="S1961"/>
    </row>
    <row r="1962" spans="17:19" x14ac:dyDescent="0.25">
      <c r="Q1962"/>
      <c r="S1962"/>
    </row>
    <row r="1963" spans="17:19" x14ac:dyDescent="0.25">
      <c r="Q1963"/>
      <c r="S1963"/>
    </row>
    <row r="1964" spans="17:19" x14ac:dyDescent="0.25">
      <c r="Q1964"/>
      <c r="S1964"/>
    </row>
    <row r="1965" spans="17:19" x14ac:dyDescent="0.25">
      <c r="Q1965"/>
      <c r="S1965"/>
    </row>
    <row r="1966" spans="17:19" x14ac:dyDescent="0.25">
      <c r="Q1966"/>
      <c r="S1966"/>
    </row>
    <row r="1967" spans="17:19" x14ac:dyDescent="0.25">
      <c r="Q1967"/>
      <c r="S1967"/>
    </row>
    <row r="1968" spans="17:19" x14ac:dyDescent="0.25">
      <c r="Q1968"/>
      <c r="S1968"/>
    </row>
    <row r="1969" spans="17:19" x14ac:dyDescent="0.25">
      <c r="Q1969"/>
      <c r="S1969"/>
    </row>
    <row r="1970" spans="17:19" x14ac:dyDescent="0.25">
      <c r="Q1970"/>
      <c r="S1970"/>
    </row>
    <row r="1971" spans="17:19" x14ac:dyDescent="0.25">
      <c r="Q1971"/>
      <c r="S1971"/>
    </row>
    <row r="1972" spans="17:19" x14ac:dyDescent="0.25">
      <c r="Q1972"/>
      <c r="S1972"/>
    </row>
    <row r="1973" spans="17:19" x14ac:dyDescent="0.25">
      <c r="Q1973"/>
      <c r="S1973"/>
    </row>
    <row r="1974" spans="17:19" x14ac:dyDescent="0.25">
      <c r="Q1974"/>
      <c r="S1974"/>
    </row>
    <row r="1975" spans="17:19" x14ac:dyDescent="0.25">
      <c r="Q1975"/>
      <c r="S1975"/>
    </row>
    <row r="1976" spans="17:19" x14ac:dyDescent="0.25">
      <c r="Q1976"/>
      <c r="S1976"/>
    </row>
    <row r="1977" spans="17:19" x14ac:dyDescent="0.25">
      <c r="Q1977"/>
      <c r="S1977"/>
    </row>
    <row r="1978" spans="17:19" x14ac:dyDescent="0.25">
      <c r="Q1978"/>
      <c r="S1978"/>
    </row>
    <row r="1979" spans="17:19" x14ac:dyDescent="0.25">
      <c r="Q1979"/>
      <c r="S1979"/>
    </row>
    <row r="1980" spans="17:19" x14ac:dyDescent="0.25">
      <c r="Q1980"/>
      <c r="S1980"/>
    </row>
    <row r="1981" spans="17:19" x14ac:dyDescent="0.25">
      <c r="Q1981"/>
      <c r="S1981"/>
    </row>
    <row r="1982" spans="17:19" x14ac:dyDescent="0.25">
      <c r="Q1982"/>
      <c r="S1982"/>
    </row>
    <row r="1983" spans="17:19" x14ac:dyDescent="0.25">
      <c r="Q1983"/>
      <c r="S1983"/>
    </row>
    <row r="1984" spans="17:19" x14ac:dyDescent="0.25">
      <c r="Q1984"/>
      <c r="S1984"/>
    </row>
    <row r="1985" spans="17:19" x14ac:dyDescent="0.25">
      <c r="Q1985"/>
      <c r="S1985"/>
    </row>
    <row r="1986" spans="17:19" x14ac:dyDescent="0.25">
      <c r="Q1986"/>
      <c r="S1986"/>
    </row>
    <row r="1987" spans="17:19" x14ac:dyDescent="0.25">
      <c r="Q1987"/>
      <c r="S1987"/>
    </row>
    <row r="1988" spans="17:19" x14ac:dyDescent="0.25">
      <c r="Q1988"/>
      <c r="S1988"/>
    </row>
    <row r="1989" spans="17:19" x14ac:dyDescent="0.25">
      <c r="Q1989"/>
      <c r="S1989"/>
    </row>
    <row r="1990" spans="17:19" x14ac:dyDescent="0.25">
      <c r="Q1990"/>
      <c r="S1990"/>
    </row>
    <row r="1991" spans="17:19" x14ac:dyDescent="0.25">
      <c r="Q1991"/>
      <c r="S1991"/>
    </row>
    <row r="1992" spans="17:19" x14ac:dyDescent="0.25">
      <c r="Q1992"/>
      <c r="S1992"/>
    </row>
    <row r="1993" spans="17:19" x14ac:dyDescent="0.25">
      <c r="Q1993"/>
      <c r="S1993"/>
    </row>
    <row r="1994" spans="17:19" x14ac:dyDescent="0.25">
      <c r="Q1994"/>
      <c r="S1994"/>
    </row>
    <row r="1995" spans="17:19" x14ac:dyDescent="0.25">
      <c r="Q1995"/>
      <c r="S1995"/>
    </row>
    <row r="1996" spans="17:19" x14ac:dyDescent="0.25">
      <c r="Q1996"/>
      <c r="S1996"/>
    </row>
    <row r="1997" spans="17:19" x14ac:dyDescent="0.25">
      <c r="Q1997"/>
      <c r="S1997"/>
    </row>
    <row r="1998" spans="17:19" x14ac:dyDescent="0.25">
      <c r="Q1998"/>
      <c r="S1998"/>
    </row>
    <row r="1999" spans="17:19" x14ac:dyDescent="0.25">
      <c r="Q1999"/>
      <c r="S1999"/>
    </row>
    <row r="2000" spans="17:19" x14ac:dyDescent="0.25">
      <c r="Q2000"/>
      <c r="S2000"/>
    </row>
    <row r="2001" spans="17:19" x14ac:dyDescent="0.25">
      <c r="Q2001"/>
      <c r="S2001"/>
    </row>
    <row r="2002" spans="17:19" x14ac:dyDescent="0.25">
      <c r="Q2002"/>
      <c r="S2002"/>
    </row>
    <row r="2003" spans="17:19" x14ac:dyDescent="0.25">
      <c r="Q2003"/>
      <c r="S2003"/>
    </row>
    <row r="2004" spans="17:19" x14ac:dyDescent="0.25">
      <c r="Q2004"/>
      <c r="S2004"/>
    </row>
    <row r="2005" spans="17:19" x14ac:dyDescent="0.25">
      <c r="Q2005"/>
      <c r="S2005"/>
    </row>
    <row r="2006" spans="17:19" x14ac:dyDescent="0.25">
      <c r="Q2006"/>
      <c r="S2006"/>
    </row>
    <row r="2007" spans="17:19" x14ac:dyDescent="0.25">
      <c r="Q2007"/>
      <c r="S2007"/>
    </row>
    <row r="2008" spans="17:19" x14ac:dyDescent="0.25">
      <c r="Q2008"/>
      <c r="S2008"/>
    </row>
    <row r="2009" spans="17:19" x14ac:dyDescent="0.25">
      <c r="Q2009"/>
      <c r="S2009"/>
    </row>
    <row r="2010" spans="17:19" x14ac:dyDescent="0.25">
      <c r="Q2010"/>
      <c r="S2010"/>
    </row>
    <row r="2011" spans="17:19" x14ac:dyDescent="0.25">
      <c r="Q2011"/>
      <c r="S2011"/>
    </row>
    <row r="2012" spans="17:19" x14ac:dyDescent="0.25">
      <c r="Q2012"/>
      <c r="S2012"/>
    </row>
    <row r="2013" spans="17:19" x14ac:dyDescent="0.25">
      <c r="Q2013"/>
      <c r="S2013"/>
    </row>
    <row r="2014" spans="17:19" x14ac:dyDescent="0.25">
      <c r="Q2014"/>
      <c r="S2014"/>
    </row>
    <row r="2015" spans="17:19" x14ac:dyDescent="0.25">
      <c r="Q2015"/>
      <c r="S2015"/>
    </row>
    <row r="2016" spans="17:19" x14ac:dyDescent="0.25">
      <c r="Q2016"/>
      <c r="S2016"/>
    </row>
    <row r="2017" spans="17:19" x14ac:dyDescent="0.25">
      <c r="Q2017"/>
      <c r="S2017"/>
    </row>
    <row r="2018" spans="17:19" x14ac:dyDescent="0.25">
      <c r="Q2018"/>
      <c r="S2018"/>
    </row>
    <row r="2019" spans="17:19" x14ac:dyDescent="0.25">
      <c r="Q2019"/>
      <c r="S2019"/>
    </row>
    <row r="2020" spans="17:19" x14ac:dyDescent="0.25">
      <c r="Q2020"/>
      <c r="S2020"/>
    </row>
    <row r="2021" spans="17:19" x14ac:dyDescent="0.25">
      <c r="Q2021"/>
      <c r="S2021"/>
    </row>
    <row r="2022" spans="17:19" x14ac:dyDescent="0.25">
      <c r="Q2022"/>
      <c r="S2022"/>
    </row>
    <row r="2023" spans="17:19" x14ac:dyDescent="0.25">
      <c r="Q2023"/>
      <c r="S2023"/>
    </row>
    <row r="2024" spans="17:19" x14ac:dyDescent="0.25">
      <c r="Q2024"/>
      <c r="S2024"/>
    </row>
    <row r="2025" spans="17:19" x14ac:dyDescent="0.25">
      <c r="Q2025"/>
      <c r="S2025"/>
    </row>
    <row r="2026" spans="17:19" x14ac:dyDescent="0.25">
      <c r="Q2026"/>
      <c r="S2026"/>
    </row>
    <row r="2027" spans="17:19" x14ac:dyDescent="0.25">
      <c r="Q2027"/>
      <c r="S2027"/>
    </row>
    <row r="2028" spans="17:19" x14ac:dyDescent="0.25">
      <c r="Q2028"/>
      <c r="S2028"/>
    </row>
    <row r="2029" spans="17:19" x14ac:dyDescent="0.25">
      <c r="Q2029"/>
      <c r="S2029"/>
    </row>
    <row r="2030" spans="17:19" x14ac:dyDescent="0.25">
      <c r="Q2030"/>
      <c r="S2030"/>
    </row>
    <row r="2031" spans="17:19" x14ac:dyDescent="0.25">
      <c r="Q2031"/>
      <c r="S2031"/>
    </row>
    <row r="2032" spans="17:19" x14ac:dyDescent="0.25">
      <c r="Q2032"/>
      <c r="S2032"/>
    </row>
    <row r="2033" spans="17:19" x14ac:dyDescent="0.25">
      <c r="Q2033"/>
      <c r="S2033"/>
    </row>
    <row r="2034" spans="17:19" x14ac:dyDescent="0.25">
      <c r="Q2034"/>
      <c r="S2034"/>
    </row>
    <row r="2035" spans="17:19" x14ac:dyDescent="0.25">
      <c r="Q2035"/>
      <c r="S2035"/>
    </row>
    <row r="2036" spans="17:19" x14ac:dyDescent="0.25">
      <c r="Q2036"/>
      <c r="S2036"/>
    </row>
    <row r="2037" spans="17:19" x14ac:dyDescent="0.25">
      <c r="Q2037"/>
      <c r="S2037"/>
    </row>
    <row r="2038" spans="17:19" x14ac:dyDescent="0.25">
      <c r="Q2038"/>
      <c r="S2038"/>
    </row>
    <row r="2039" spans="17:19" x14ac:dyDescent="0.25">
      <c r="Q2039"/>
      <c r="S2039"/>
    </row>
    <row r="2040" spans="17:19" x14ac:dyDescent="0.25">
      <c r="Q2040"/>
      <c r="S2040"/>
    </row>
    <row r="2041" spans="17:19" x14ac:dyDescent="0.25">
      <c r="Q2041"/>
      <c r="S2041"/>
    </row>
    <row r="2042" spans="17:19" x14ac:dyDescent="0.25">
      <c r="Q2042"/>
      <c r="S2042"/>
    </row>
    <row r="2043" spans="17:19" x14ac:dyDescent="0.25">
      <c r="Q2043"/>
      <c r="S2043"/>
    </row>
    <row r="2044" spans="17:19" x14ac:dyDescent="0.25">
      <c r="Q2044"/>
      <c r="S2044"/>
    </row>
    <row r="2045" spans="17:19" x14ac:dyDescent="0.25">
      <c r="Q2045"/>
      <c r="S2045"/>
    </row>
    <row r="2046" spans="17:19" x14ac:dyDescent="0.25">
      <c r="Q2046"/>
      <c r="S2046"/>
    </row>
    <row r="2047" spans="17:19" x14ac:dyDescent="0.25">
      <c r="Q2047"/>
      <c r="S2047"/>
    </row>
    <row r="2048" spans="17:19" x14ac:dyDescent="0.25">
      <c r="Q2048"/>
      <c r="S2048"/>
    </row>
    <row r="2049" spans="17:19" x14ac:dyDescent="0.25">
      <c r="Q2049"/>
      <c r="S2049"/>
    </row>
    <row r="2050" spans="17:19" x14ac:dyDescent="0.25">
      <c r="Q2050"/>
      <c r="S2050"/>
    </row>
    <row r="2051" spans="17:19" x14ac:dyDescent="0.25">
      <c r="Q2051"/>
      <c r="S2051"/>
    </row>
    <row r="2052" spans="17:19" x14ac:dyDescent="0.25">
      <c r="Q2052"/>
      <c r="S2052"/>
    </row>
    <row r="2053" spans="17:19" x14ac:dyDescent="0.25">
      <c r="Q2053"/>
      <c r="S2053"/>
    </row>
    <row r="2054" spans="17:19" x14ac:dyDescent="0.25">
      <c r="Q2054"/>
      <c r="S2054"/>
    </row>
    <row r="2055" spans="17:19" x14ac:dyDescent="0.25">
      <c r="Q2055"/>
      <c r="S2055"/>
    </row>
    <row r="2056" spans="17:19" x14ac:dyDescent="0.25">
      <c r="Q2056"/>
      <c r="S2056"/>
    </row>
    <row r="2057" spans="17:19" x14ac:dyDescent="0.25">
      <c r="Q2057"/>
      <c r="S2057"/>
    </row>
    <row r="2058" spans="17:19" x14ac:dyDescent="0.25">
      <c r="Q2058"/>
      <c r="S2058"/>
    </row>
    <row r="2059" spans="17:19" x14ac:dyDescent="0.25">
      <c r="Q2059"/>
      <c r="S2059"/>
    </row>
    <row r="2060" spans="17:19" x14ac:dyDescent="0.25">
      <c r="Q2060"/>
      <c r="S2060"/>
    </row>
    <row r="2061" spans="17:19" x14ac:dyDescent="0.25">
      <c r="Q2061"/>
      <c r="S2061"/>
    </row>
    <row r="2062" spans="17:19" x14ac:dyDescent="0.25">
      <c r="Q2062"/>
      <c r="S2062"/>
    </row>
    <row r="2063" spans="17:19" x14ac:dyDescent="0.25">
      <c r="Q2063"/>
      <c r="S2063"/>
    </row>
    <row r="2064" spans="17:19" x14ac:dyDescent="0.25">
      <c r="Q2064"/>
      <c r="S2064"/>
    </row>
    <row r="2065" spans="17:19" x14ac:dyDescent="0.25">
      <c r="Q2065"/>
      <c r="S2065"/>
    </row>
    <row r="2066" spans="17:19" x14ac:dyDescent="0.25">
      <c r="Q2066"/>
      <c r="S2066"/>
    </row>
    <row r="2067" spans="17:19" x14ac:dyDescent="0.25">
      <c r="Q2067"/>
      <c r="S2067"/>
    </row>
    <row r="2068" spans="17:19" x14ac:dyDescent="0.25">
      <c r="Q2068"/>
      <c r="S2068"/>
    </row>
    <row r="2069" spans="17:19" x14ac:dyDescent="0.25">
      <c r="Q2069"/>
      <c r="S2069"/>
    </row>
    <row r="2070" spans="17:19" x14ac:dyDescent="0.25">
      <c r="Q2070"/>
      <c r="S2070"/>
    </row>
    <row r="2071" spans="17:19" x14ac:dyDescent="0.25">
      <c r="Q2071"/>
      <c r="S2071"/>
    </row>
    <row r="2072" spans="17:19" x14ac:dyDescent="0.25">
      <c r="Q2072"/>
      <c r="S2072"/>
    </row>
    <row r="2073" spans="17:19" x14ac:dyDescent="0.25">
      <c r="Q2073"/>
      <c r="S2073"/>
    </row>
    <row r="2074" spans="17:19" x14ac:dyDescent="0.25">
      <c r="Q2074"/>
      <c r="S2074"/>
    </row>
    <row r="2075" spans="17:19" x14ac:dyDescent="0.25">
      <c r="Q2075"/>
      <c r="S2075"/>
    </row>
    <row r="2076" spans="17:19" x14ac:dyDescent="0.25">
      <c r="Q2076"/>
      <c r="S2076"/>
    </row>
    <row r="2077" spans="17:19" x14ac:dyDescent="0.25">
      <c r="Q2077"/>
      <c r="S2077"/>
    </row>
    <row r="2078" spans="17:19" x14ac:dyDescent="0.25">
      <c r="Q2078"/>
      <c r="S2078"/>
    </row>
    <row r="2079" spans="17:19" x14ac:dyDescent="0.25">
      <c r="Q2079"/>
      <c r="S2079"/>
    </row>
    <row r="2080" spans="17:19" x14ac:dyDescent="0.25">
      <c r="Q2080"/>
      <c r="S2080"/>
    </row>
    <row r="2081" spans="17:19" x14ac:dyDescent="0.25">
      <c r="Q2081"/>
      <c r="S2081"/>
    </row>
    <row r="2082" spans="17:19" x14ac:dyDescent="0.25">
      <c r="Q2082"/>
      <c r="S2082"/>
    </row>
    <row r="2083" spans="17:19" x14ac:dyDescent="0.25">
      <c r="Q2083"/>
      <c r="S2083"/>
    </row>
    <row r="2084" spans="17:19" x14ac:dyDescent="0.25">
      <c r="Q2084"/>
      <c r="S2084"/>
    </row>
    <row r="2085" spans="17:19" x14ac:dyDescent="0.25">
      <c r="Q2085"/>
      <c r="S2085"/>
    </row>
    <row r="2086" spans="17:19" x14ac:dyDescent="0.25">
      <c r="Q2086"/>
      <c r="S2086"/>
    </row>
    <row r="2087" spans="17:19" x14ac:dyDescent="0.25">
      <c r="Q2087"/>
      <c r="S2087"/>
    </row>
    <row r="2088" spans="17:19" x14ac:dyDescent="0.25">
      <c r="Q2088"/>
      <c r="S2088"/>
    </row>
    <row r="2089" spans="17:19" x14ac:dyDescent="0.25">
      <c r="Q2089"/>
      <c r="S2089"/>
    </row>
    <row r="2090" spans="17:19" x14ac:dyDescent="0.25">
      <c r="Q2090"/>
      <c r="S2090"/>
    </row>
    <row r="2091" spans="17:19" x14ac:dyDescent="0.25">
      <c r="Q2091"/>
      <c r="S2091"/>
    </row>
    <row r="2092" spans="17:19" x14ac:dyDescent="0.25">
      <c r="Q2092"/>
      <c r="S2092"/>
    </row>
    <row r="2093" spans="17:19" x14ac:dyDescent="0.25">
      <c r="Q2093"/>
      <c r="S2093"/>
    </row>
    <row r="2094" spans="17:19" x14ac:dyDescent="0.25">
      <c r="Q2094"/>
      <c r="S2094"/>
    </row>
    <row r="2095" spans="17:19" x14ac:dyDescent="0.25">
      <c r="Q2095"/>
      <c r="S2095"/>
    </row>
    <row r="2096" spans="17:19" x14ac:dyDescent="0.25">
      <c r="Q2096"/>
      <c r="S2096"/>
    </row>
    <row r="2097" spans="17:19" x14ac:dyDescent="0.25">
      <c r="Q2097"/>
      <c r="S2097"/>
    </row>
    <row r="2098" spans="17:19" x14ac:dyDescent="0.25">
      <c r="Q2098"/>
      <c r="S2098"/>
    </row>
    <row r="2099" spans="17:19" x14ac:dyDescent="0.25">
      <c r="Q2099"/>
      <c r="S2099"/>
    </row>
    <row r="2100" spans="17:19" x14ac:dyDescent="0.25">
      <c r="Q2100"/>
      <c r="S2100"/>
    </row>
    <row r="2101" spans="17:19" x14ac:dyDescent="0.25">
      <c r="Q2101"/>
      <c r="S2101"/>
    </row>
    <row r="2102" spans="17:19" x14ac:dyDescent="0.25">
      <c r="Q2102"/>
      <c r="S2102"/>
    </row>
    <row r="2103" spans="17:19" x14ac:dyDescent="0.25">
      <c r="Q2103"/>
      <c r="S2103"/>
    </row>
    <row r="2104" spans="17:19" x14ac:dyDescent="0.25">
      <c r="Q2104"/>
      <c r="S2104"/>
    </row>
    <row r="2105" spans="17:19" x14ac:dyDescent="0.25">
      <c r="Q2105"/>
      <c r="S2105"/>
    </row>
    <row r="2106" spans="17:19" x14ac:dyDescent="0.25">
      <c r="Q2106"/>
      <c r="S2106"/>
    </row>
    <row r="2107" spans="17:19" x14ac:dyDescent="0.25">
      <c r="Q2107"/>
      <c r="S2107"/>
    </row>
    <row r="2108" spans="17:19" x14ac:dyDescent="0.25">
      <c r="Q2108"/>
      <c r="S2108"/>
    </row>
    <row r="2109" spans="17:19" x14ac:dyDescent="0.25">
      <c r="Q2109"/>
      <c r="S2109"/>
    </row>
    <row r="2110" spans="17:19" x14ac:dyDescent="0.25">
      <c r="Q2110"/>
      <c r="S2110"/>
    </row>
    <row r="2111" spans="17:19" x14ac:dyDescent="0.25">
      <c r="Q2111"/>
      <c r="S2111"/>
    </row>
    <row r="2112" spans="17:19" x14ac:dyDescent="0.25">
      <c r="Q2112"/>
      <c r="S2112"/>
    </row>
    <row r="2113" spans="17:19" x14ac:dyDescent="0.25">
      <c r="Q2113"/>
      <c r="S2113"/>
    </row>
    <row r="2114" spans="17:19" x14ac:dyDescent="0.25">
      <c r="Q2114"/>
      <c r="S2114"/>
    </row>
    <row r="2115" spans="17:19" x14ac:dyDescent="0.25">
      <c r="Q2115"/>
      <c r="S2115"/>
    </row>
    <row r="2116" spans="17:19" x14ac:dyDescent="0.25">
      <c r="Q2116"/>
      <c r="S2116"/>
    </row>
    <row r="2117" spans="17:19" x14ac:dyDescent="0.25">
      <c r="Q2117"/>
      <c r="S2117"/>
    </row>
    <row r="2118" spans="17:19" x14ac:dyDescent="0.25">
      <c r="Q2118"/>
      <c r="S2118"/>
    </row>
    <row r="2119" spans="17:19" x14ac:dyDescent="0.25">
      <c r="Q2119"/>
      <c r="S2119"/>
    </row>
    <row r="2120" spans="17:19" x14ac:dyDescent="0.25">
      <c r="Q2120"/>
      <c r="S2120"/>
    </row>
    <row r="2121" spans="17:19" x14ac:dyDescent="0.25">
      <c r="Q2121"/>
      <c r="S2121"/>
    </row>
    <row r="2122" spans="17:19" x14ac:dyDescent="0.25">
      <c r="Q2122"/>
      <c r="S2122"/>
    </row>
    <row r="2123" spans="17:19" x14ac:dyDescent="0.25">
      <c r="Q2123"/>
      <c r="S2123"/>
    </row>
    <row r="2124" spans="17:19" x14ac:dyDescent="0.25">
      <c r="Q2124"/>
      <c r="S2124"/>
    </row>
    <row r="2125" spans="17:19" x14ac:dyDescent="0.25">
      <c r="Q2125"/>
      <c r="S2125"/>
    </row>
    <row r="2126" spans="17:19" x14ac:dyDescent="0.25">
      <c r="Q2126"/>
      <c r="S2126"/>
    </row>
    <row r="2127" spans="17:19" x14ac:dyDescent="0.25">
      <c r="Q2127"/>
      <c r="S2127"/>
    </row>
    <row r="2128" spans="17:19" x14ac:dyDescent="0.25">
      <c r="Q2128"/>
      <c r="S2128"/>
    </row>
    <row r="2129" spans="17:19" x14ac:dyDescent="0.25">
      <c r="Q2129"/>
      <c r="S2129"/>
    </row>
    <row r="2130" spans="17:19" x14ac:dyDescent="0.25">
      <c r="Q2130"/>
      <c r="S2130"/>
    </row>
    <row r="2131" spans="17:19" x14ac:dyDescent="0.25">
      <c r="Q2131"/>
      <c r="S2131"/>
    </row>
    <row r="2132" spans="17:19" x14ac:dyDescent="0.25">
      <c r="Q2132"/>
      <c r="S2132"/>
    </row>
    <row r="2133" spans="17:19" x14ac:dyDescent="0.25">
      <c r="Q2133"/>
      <c r="S2133"/>
    </row>
    <row r="2134" spans="17:19" x14ac:dyDescent="0.25">
      <c r="Q2134"/>
      <c r="S2134"/>
    </row>
    <row r="2135" spans="17:19" x14ac:dyDescent="0.25">
      <c r="Q2135"/>
      <c r="S2135"/>
    </row>
    <row r="2136" spans="17:19" x14ac:dyDescent="0.25">
      <c r="Q2136"/>
      <c r="S2136"/>
    </row>
    <row r="2137" spans="17:19" x14ac:dyDescent="0.25">
      <c r="Q2137"/>
      <c r="S2137"/>
    </row>
    <row r="2138" spans="17:19" x14ac:dyDescent="0.25">
      <c r="Q2138"/>
      <c r="S2138"/>
    </row>
    <row r="2139" spans="17:19" x14ac:dyDescent="0.25">
      <c r="Q2139"/>
      <c r="S2139"/>
    </row>
    <row r="2140" spans="17:19" x14ac:dyDescent="0.25">
      <c r="Q2140"/>
      <c r="S2140"/>
    </row>
    <row r="2141" spans="17:19" x14ac:dyDescent="0.25">
      <c r="Q2141"/>
      <c r="S2141"/>
    </row>
    <row r="2142" spans="17:19" x14ac:dyDescent="0.25">
      <c r="Q2142"/>
      <c r="S2142"/>
    </row>
    <row r="2143" spans="17:19" x14ac:dyDescent="0.25">
      <c r="Q2143"/>
      <c r="S2143"/>
    </row>
    <row r="2144" spans="17:19" x14ac:dyDescent="0.25">
      <c r="Q2144"/>
      <c r="S2144"/>
    </row>
    <row r="2145" spans="17:19" x14ac:dyDescent="0.25">
      <c r="Q2145"/>
      <c r="S2145"/>
    </row>
    <row r="2146" spans="17:19" x14ac:dyDescent="0.25">
      <c r="Q2146"/>
      <c r="S2146"/>
    </row>
    <row r="2147" spans="17:19" x14ac:dyDescent="0.25">
      <c r="Q2147"/>
      <c r="S2147"/>
    </row>
    <row r="2148" spans="17:19" x14ac:dyDescent="0.25">
      <c r="Q2148"/>
      <c r="S2148"/>
    </row>
    <row r="2149" spans="17:19" x14ac:dyDescent="0.25">
      <c r="Q2149"/>
      <c r="S2149"/>
    </row>
    <row r="2150" spans="17:19" x14ac:dyDescent="0.25">
      <c r="Q2150"/>
      <c r="S2150"/>
    </row>
    <row r="2151" spans="17:19" x14ac:dyDescent="0.25">
      <c r="Q2151"/>
      <c r="S2151"/>
    </row>
    <row r="2152" spans="17:19" x14ac:dyDescent="0.25">
      <c r="Q2152"/>
      <c r="S2152"/>
    </row>
    <row r="2153" spans="17:19" x14ac:dyDescent="0.25">
      <c r="Q2153"/>
      <c r="S2153"/>
    </row>
    <row r="2154" spans="17:19" x14ac:dyDescent="0.25">
      <c r="Q2154"/>
      <c r="S2154"/>
    </row>
    <row r="2155" spans="17:19" x14ac:dyDescent="0.25">
      <c r="Q2155"/>
      <c r="S2155"/>
    </row>
    <row r="2156" spans="17:19" x14ac:dyDescent="0.25">
      <c r="Q2156"/>
      <c r="S2156"/>
    </row>
    <row r="2157" spans="17:19" x14ac:dyDescent="0.25">
      <c r="Q2157"/>
      <c r="S2157"/>
    </row>
    <row r="2158" spans="17:19" x14ac:dyDescent="0.25">
      <c r="Q2158"/>
      <c r="S2158"/>
    </row>
    <row r="2159" spans="17:19" x14ac:dyDescent="0.25">
      <c r="Q2159"/>
      <c r="S2159"/>
    </row>
    <row r="2160" spans="17:19" x14ac:dyDescent="0.25">
      <c r="Q2160"/>
      <c r="S2160"/>
    </row>
    <row r="2161" spans="17:19" x14ac:dyDescent="0.25">
      <c r="Q2161"/>
      <c r="S2161"/>
    </row>
    <row r="2162" spans="17:19" x14ac:dyDescent="0.25">
      <c r="Q2162"/>
      <c r="S2162"/>
    </row>
    <row r="2163" spans="17:19" x14ac:dyDescent="0.25">
      <c r="Q2163"/>
      <c r="S2163"/>
    </row>
    <row r="2164" spans="17:19" x14ac:dyDescent="0.25">
      <c r="Q2164"/>
      <c r="S2164"/>
    </row>
    <row r="2165" spans="17:19" x14ac:dyDescent="0.25">
      <c r="Q2165"/>
      <c r="S2165"/>
    </row>
    <row r="2166" spans="17:19" x14ac:dyDescent="0.25">
      <c r="Q2166"/>
      <c r="S2166"/>
    </row>
    <row r="2167" spans="17:19" x14ac:dyDescent="0.25">
      <c r="Q2167"/>
      <c r="S2167"/>
    </row>
    <row r="2168" spans="17:19" x14ac:dyDescent="0.25">
      <c r="Q2168"/>
      <c r="S2168"/>
    </row>
    <row r="2169" spans="17:19" x14ac:dyDescent="0.25">
      <c r="Q2169"/>
      <c r="S2169"/>
    </row>
    <row r="2170" spans="17:19" x14ac:dyDescent="0.25">
      <c r="Q2170"/>
      <c r="S2170"/>
    </row>
    <row r="2171" spans="17:19" x14ac:dyDescent="0.25">
      <c r="Q2171"/>
      <c r="S2171"/>
    </row>
    <row r="2172" spans="17:19" x14ac:dyDescent="0.25">
      <c r="Q2172"/>
      <c r="S2172"/>
    </row>
    <row r="2173" spans="17:19" x14ac:dyDescent="0.25">
      <c r="Q2173"/>
      <c r="S2173"/>
    </row>
    <row r="2174" spans="17:19" x14ac:dyDescent="0.25">
      <c r="Q2174"/>
      <c r="S2174"/>
    </row>
    <row r="2175" spans="17:19" x14ac:dyDescent="0.25">
      <c r="Q2175"/>
      <c r="S2175"/>
    </row>
    <row r="2176" spans="17:19" x14ac:dyDescent="0.25">
      <c r="Q2176"/>
      <c r="S2176"/>
    </row>
    <row r="2177" spans="17:19" x14ac:dyDescent="0.25">
      <c r="Q2177"/>
      <c r="S2177"/>
    </row>
    <row r="2178" spans="17:19" x14ac:dyDescent="0.25">
      <c r="Q2178"/>
      <c r="S2178"/>
    </row>
    <row r="2179" spans="17:19" x14ac:dyDescent="0.25">
      <c r="Q2179"/>
      <c r="S2179"/>
    </row>
    <row r="2180" spans="17:19" x14ac:dyDescent="0.25">
      <c r="Q2180"/>
      <c r="S2180"/>
    </row>
    <row r="2181" spans="17:19" x14ac:dyDescent="0.25">
      <c r="Q2181"/>
      <c r="S2181"/>
    </row>
    <row r="2182" spans="17:19" x14ac:dyDescent="0.25">
      <c r="Q2182"/>
      <c r="S2182"/>
    </row>
    <row r="2183" spans="17:19" x14ac:dyDescent="0.25">
      <c r="Q2183"/>
      <c r="S2183"/>
    </row>
    <row r="2184" spans="17:19" x14ac:dyDescent="0.25">
      <c r="Q2184"/>
      <c r="S2184"/>
    </row>
    <row r="2185" spans="17:19" x14ac:dyDescent="0.25">
      <c r="Q2185"/>
      <c r="S2185"/>
    </row>
    <row r="2186" spans="17:19" x14ac:dyDescent="0.25">
      <c r="Q2186"/>
      <c r="S2186"/>
    </row>
    <row r="2187" spans="17:19" x14ac:dyDescent="0.25">
      <c r="Q2187"/>
      <c r="S2187"/>
    </row>
    <row r="2188" spans="17:19" x14ac:dyDescent="0.25">
      <c r="Q2188"/>
      <c r="S2188"/>
    </row>
    <row r="2189" spans="17:19" x14ac:dyDescent="0.25">
      <c r="Q2189"/>
      <c r="S2189"/>
    </row>
    <row r="2190" spans="17:19" x14ac:dyDescent="0.25">
      <c r="Q2190"/>
      <c r="S2190"/>
    </row>
    <row r="2191" spans="17:19" x14ac:dyDescent="0.25">
      <c r="Q2191"/>
      <c r="S2191"/>
    </row>
    <row r="2192" spans="17:19" x14ac:dyDescent="0.25">
      <c r="Q2192"/>
      <c r="S2192"/>
    </row>
    <row r="2193" spans="17:19" x14ac:dyDescent="0.25">
      <c r="Q2193"/>
      <c r="S2193"/>
    </row>
    <row r="2194" spans="17:19" x14ac:dyDescent="0.25">
      <c r="Q2194"/>
      <c r="S2194"/>
    </row>
    <row r="2195" spans="17:19" x14ac:dyDescent="0.25">
      <c r="Q2195"/>
      <c r="S2195"/>
    </row>
    <row r="2196" spans="17:19" x14ac:dyDescent="0.25">
      <c r="Q2196"/>
      <c r="S2196"/>
    </row>
    <row r="2197" spans="17:19" x14ac:dyDescent="0.25">
      <c r="Q2197"/>
      <c r="S2197"/>
    </row>
    <row r="2198" spans="17:19" x14ac:dyDescent="0.25">
      <c r="Q2198"/>
      <c r="S2198"/>
    </row>
    <row r="2199" spans="17:19" x14ac:dyDescent="0.25">
      <c r="Q2199"/>
      <c r="S2199"/>
    </row>
    <row r="2200" spans="17:19" x14ac:dyDescent="0.25">
      <c r="Q2200"/>
      <c r="S2200"/>
    </row>
    <row r="2201" spans="17:19" x14ac:dyDescent="0.25">
      <c r="Q2201"/>
      <c r="S2201"/>
    </row>
    <row r="2202" spans="17:19" x14ac:dyDescent="0.25">
      <c r="Q2202"/>
      <c r="S2202"/>
    </row>
    <row r="2203" spans="17:19" x14ac:dyDescent="0.25">
      <c r="Q2203"/>
      <c r="S2203"/>
    </row>
    <row r="2204" spans="17:19" x14ac:dyDescent="0.25">
      <c r="Q2204"/>
      <c r="S2204"/>
    </row>
    <row r="2205" spans="17:19" x14ac:dyDescent="0.25">
      <c r="Q2205"/>
      <c r="S2205"/>
    </row>
    <row r="2206" spans="17:19" x14ac:dyDescent="0.25">
      <c r="Q2206"/>
      <c r="S2206"/>
    </row>
    <row r="2207" spans="17:19" x14ac:dyDescent="0.25">
      <c r="Q2207"/>
      <c r="S2207"/>
    </row>
    <row r="2208" spans="17:19" x14ac:dyDescent="0.25">
      <c r="Q2208"/>
      <c r="S2208"/>
    </row>
    <row r="2209" spans="17:19" x14ac:dyDescent="0.25">
      <c r="Q2209"/>
      <c r="S2209"/>
    </row>
    <row r="2210" spans="17:19" x14ac:dyDescent="0.25">
      <c r="Q2210"/>
      <c r="S2210"/>
    </row>
    <row r="2211" spans="17:19" x14ac:dyDescent="0.25">
      <c r="Q2211"/>
      <c r="S2211"/>
    </row>
    <row r="2212" spans="17:19" x14ac:dyDescent="0.25">
      <c r="Q2212"/>
      <c r="S2212"/>
    </row>
    <row r="2213" spans="17:19" x14ac:dyDescent="0.25">
      <c r="Q2213"/>
      <c r="S2213"/>
    </row>
    <row r="2214" spans="17:19" x14ac:dyDescent="0.25">
      <c r="Q2214"/>
      <c r="S2214"/>
    </row>
    <row r="2215" spans="17:19" x14ac:dyDescent="0.25">
      <c r="Q2215"/>
      <c r="S2215"/>
    </row>
    <row r="2216" spans="17:19" x14ac:dyDescent="0.25">
      <c r="Q2216"/>
      <c r="S2216"/>
    </row>
    <row r="2217" spans="17:19" x14ac:dyDescent="0.25">
      <c r="Q2217"/>
      <c r="S2217"/>
    </row>
    <row r="2218" spans="17:19" x14ac:dyDescent="0.25">
      <c r="Q2218"/>
      <c r="S2218"/>
    </row>
    <row r="2219" spans="17:19" x14ac:dyDescent="0.25">
      <c r="Q2219"/>
      <c r="S2219"/>
    </row>
    <row r="2220" spans="17:19" x14ac:dyDescent="0.25">
      <c r="Q2220"/>
      <c r="S2220"/>
    </row>
    <row r="2221" spans="17:19" x14ac:dyDescent="0.25">
      <c r="Q2221"/>
      <c r="S2221"/>
    </row>
    <row r="2222" spans="17:19" x14ac:dyDescent="0.25">
      <c r="Q2222"/>
      <c r="S2222"/>
    </row>
    <row r="2223" spans="17:19" x14ac:dyDescent="0.25">
      <c r="Q2223"/>
      <c r="S2223"/>
    </row>
    <row r="2224" spans="17:19" x14ac:dyDescent="0.25">
      <c r="Q2224"/>
      <c r="S2224"/>
    </row>
    <row r="2225" spans="17:19" x14ac:dyDescent="0.25">
      <c r="Q2225"/>
      <c r="S2225"/>
    </row>
    <row r="2226" spans="17:19" x14ac:dyDescent="0.25">
      <c r="Q2226"/>
      <c r="S2226"/>
    </row>
    <row r="2227" spans="17:19" x14ac:dyDescent="0.25">
      <c r="Q2227"/>
      <c r="S2227"/>
    </row>
    <row r="2228" spans="17:19" x14ac:dyDescent="0.25">
      <c r="Q2228"/>
      <c r="S2228"/>
    </row>
    <row r="2229" spans="17:19" x14ac:dyDescent="0.25">
      <c r="Q2229"/>
      <c r="S2229"/>
    </row>
    <row r="2230" spans="17:19" x14ac:dyDescent="0.25">
      <c r="Q2230"/>
      <c r="S2230"/>
    </row>
    <row r="2231" spans="17:19" x14ac:dyDescent="0.25">
      <c r="Q2231"/>
      <c r="S2231"/>
    </row>
    <row r="2232" spans="17:19" x14ac:dyDescent="0.25">
      <c r="Q2232"/>
      <c r="S2232"/>
    </row>
    <row r="2233" spans="17:19" x14ac:dyDescent="0.25">
      <c r="Q2233"/>
      <c r="S2233"/>
    </row>
    <row r="2234" spans="17:19" x14ac:dyDescent="0.25">
      <c r="Q2234"/>
      <c r="S2234"/>
    </row>
    <row r="2235" spans="17:19" x14ac:dyDescent="0.25">
      <c r="Q2235"/>
      <c r="S2235"/>
    </row>
    <row r="2236" spans="17:19" x14ac:dyDescent="0.25">
      <c r="Q2236"/>
      <c r="S2236"/>
    </row>
    <row r="2237" spans="17:19" x14ac:dyDescent="0.25">
      <c r="Q2237"/>
      <c r="S2237"/>
    </row>
    <row r="2238" spans="17:19" x14ac:dyDescent="0.25">
      <c r="Q2238"/>
      <c r="S2238"/>
    </row>
    <row r="2239" spans="17:19" x14ac:dyDescent="0.25">
      <c r="Q2239"/>
      <c r="S2239"/>
    </row>
    <row r="2240" spans="17:19" x14ac:dyDescent="0.25">
      <c r="Q2240"/>
      <c r="S2240"/>
    </row>
    <row r="2241" spans="17:19" x14ac:dyDescent="0.25">
      <c r="Q2241"/>
      <c r="S2241"/>
    </row>
    <row r="2242" spans="17:19" x14ac:dyDescent="0.25">
      <c r="Q2242"/>
      <c r="S2242"/>
    </row>
    <row r="2243" spans="17:19" x14ac:dyDescent="0.25">
      <c r="Q2243"/>
      <c r="S2243"/>
    </row>
    <row r="2244" spans="17:19" x14ac:dyDescent="0.25">
      <c r="Q2244"/>
      <c r="S2244"/>
    </row>
    <row r="2245" spans="17:19" x14ac:dyDescent="0.25">
      <c r="Q2245"/>
      <c r="S2245"/>
    </row>
    <row r="2246" spans="17:19" x14ac:dyDescent="0.25">
      <c r="Q2246"/>
      <c r="S2246"/>
    </row>
    <row r="2247" spans="17:19" x14ac:dyDescent="0.25">
      <c r="Q2247"/>
      <c r="S2247"/>
    </row>
    <row r="2248" spans="17:19" x14ac:dyDescent="0.25">
      <c r="Q2248"/>
      <c r="S2248"/>
    </row>
    <row r="2249" spans="17:19" x14ac:dyDescent="0.25">
      <c r="Q2249"/>
      <c r="S2249"/>
    </row>
    <row r="2250" spans="17:19" x14ac:dyDescent="0.25">
      <c r="Q2250"/>
      <c r="S2250"/>
    </row>
    <row r="2251" spans="17:19" x14ac:dyDescent="0.25">
      <c r="Q2251"/>
      <c r="S2251"/>
    </row>
    <row r="2252" spans="17:19" x14ac:dyDescent="0.25">
      <c r="Q2252"/>
      <c r="S2252"/>
    </row>
    <row r="2253" spans="17:19" x14ac:dyDescent="0.25">
      <c r="Q2253"/>
      <c r="S2253"/>
    </row>
    <row r="2254" spans="17:19" x14ac:dyDescent="0.25">
      <c r="Q2254"/>
      <c r="S2254"/>
    </row>
    <row r="2255" spans="17:19" x14ac:dyDescent="0.25">
      <c r="Q2255"/>
      <c r="S2255"/>
    </row>
    <row r="2256" spans="17:19" x14ac:dyDescent="0.25">
      <c r="Q2256"/>
      <c r="S2256"/>
    </row>
    <row r="2257" spans="17:19" x14ac:dyDescent="0.25">
      <c r="Q2257"/>
      <c r="S2257"/>
    </row>
    <row r="2258" spans="17:19" x14ac:dyDescent="0.25">
      <c r="Q2258"/>
      <c r="S2258"/>
    </row>
    <row r="2259" spans="17:19" x14ac:dyDescent="0.25">
      <c r="Q2259"/>
      <c r="S2259"/>
    </row>
    <row r="2260" spans="17:19" x14ac:dyDescent="0.25">
      <c r="Q2260"/>
      <c r="S2260"/>
    </row>
    <row r="2261" spans="17:19" x14ac:dyDescent="0.25">
      <c r="Q2261"/>
      <c r="S2261"/>
    </row>
    <row r="2262" spans="17:19" x14ac:dyDescent="0.25">
      <c r="Q2262"/>
      <c r="S2262"/>
    </row>
    <row r="2263" spans="17:19" x14ac:dyDescent="0.25">
      <c r="Q2263"/>
      <c r="S2263"/>
    </row>
    <row r="2264" spans="17:19" x14ac:dyDescent="0.25">
      <c r="Q2264"/>
      <c r="S2264"/>
    </row>
    <row r="2265" spans="17:19" x14ac:dyDescent="0.25">
      <c r="Q2265"/>
      <c r="S2265"/>
    </row>
    <row r="2266" spans="17:19" x14ac:dyDescent="0.25">
      <c r="Q2266"/>
      <c r="S2266"/>
    </row>
    <row r="2267" spans="17:19" x14ac:dyDescent="0.25">
      <c r="Q2267"/>
      <c r="S2267"/>
    </row>
    <row r="2268" spans="17:19" x14ac:dyDescent="0.25">
      <c r="Q2268"/>
      <c r="S2268"/>
    </row>
    <row r="2269" spans="17:19" x14ac:dyDescent="0.25">
      <c r="Q2269"/>
      <c r="S2269"/>
    </row>
    <row r="2270" spans="17:19" x14ac:dyDescent="0.25">
      <c r="Q2270"/>
      <c r="S2270"/>
    </row>
    <row r="2271" spans="17:19" x14ac:dyDescent="0.25">
      <c r="Q2271"/>
      <c r="S2271"/>
    </row>
    <row r="2272" spans="17:19" x14ac:dyDescent="0.25">
      <c r="Q2272"/>
      <c r="S2272"/>
    </row>
    <row r="2273" spans="17:19" x14ac:dyDescent="0.25">
      <c r="Q2273"/>
      <c r="S2273"/>
    </row>
    <row r="2274" spans="17:19" x14ac:dyDescent="0.25">
      <c r="Q2274"/>
      <c r="S2274"/>
    </row>
    <row r="2275" spans="17:19" x14ac:dyDescent="0.25">
      <c r="Q2275"/>
      <c r="S2275"/>
    </row>
    <row r="2276" spans="17:19" x14ac:dyDescent="0.25">
      <c r="Q2276"/>
      <c r="S2276"/>
    </row>
    <row r="2277" spans="17:19" x14ac:dyDescent="0.25">
      <c r="Q2277"/>
      <c r="S2277"/>
    </row>
    <row r="2278" spans="17:19" x14ac:dyDescent="0.25">
      <c r="Q2278"/>
      <c r="S2278"/>
    </row>
    <row r="2279" spans="17:19" x14ac:dyDescent="0.25">
      <c r="Q2279"/>
      <c r="S2279"/>
    </row>
    <row r="2280" spans="17:19" x14ac:dyDescent="0.25">
      <c r="Q2280"/>
      <c r="S2280"/>
    </row>
    <row r="2281" spans="17:19" x14ac:dyDescent="0.25">
      <c r="Q2281"/>
      <c r="S2281"/>
    </row>
    <row r="2282" spans="17:19" x14ac:dyDescent="0.25">
      <c r="Q2282"/>
      <c r="S2282"/>
    </row>
    <row r="2283" spans="17:19" x14ac:dyDescent="0.25">
      <c r="Q2283"/>
      <c r="S2283"/>
    </row>
    <row r="2284" spans="17:19" x14ac:dyDescent="0.25">
      <c r="Q2284"/>
      <c r="S2284"/>
    </row>
    <row r="2285" spans="17:19" x14ac:dyDescent="0.25">
      <c r="Q2285"/>
      <c r="S2285"/>
    </row>
    <row r="2286" spans="17:19" x14ac:dyDescent="0.25">
      <c r="Q2286"/>
      <c r="S2286"/>
    </row>
    <row r="2287" spans="17:19" x14ac:dyDescent="0.25">
      <c r="Q2287"/>
      <c r="S2287"/>
    </row>
    <row r="2288" spans="17:19" x14ac:dyDescent="0.25">
      <c r="Q2288"/>
      <c r="S2288"/>
    </row>
    <row r="2289" spans="17:19" x14ac:dyDescent="0.25">
      <c r="Q2289"/>
      <c r="S2289"/>
    </row>
    <row r="2290" spans="17:19" x14ac:dyDescent="0.25">
      <c r="Q2290"/>
      <c r="S2290"/>
    </row>
    <row r="2291" spans="17:19" x14ac:dyDescent="0.25">
      <c r="Q2291"/>
      <c r="S2291"/>
    </row>
    <row r="2292" spans="17:19" x14ac:dyDescent="0.25">
      <c r="Q2292"/>
      <c r="S2292"/>
    </row>
    <row r="2293" spans="17:19" x14ac:dyDescent="0.25">
      <c r="Q2293"/>
      <c r="S2293"/>
    </row>
    <row r="2294" spans="17:19" x14ac:dyDescent="0.25">
      <c r="Q2294"/>
      <c r="S2294"/>
    </row>
    <row r="2295" spans="17:19" x14ac:dyDescent="0.25">
      <c r="Q2295"/>
      <c r="S2295"/>
    </row>
    <row r="2296" spans="17:19" x14ac:dyDescent="0.25">
      <c r="Q2296"/>
      <c r="S2296"/>
    </row>
    <row r="2297" spans="17:19" x14ac:dyDescent="0.25">
      <c r="Q2297"/>
      <c r="S2297"/>
    </row>
    <row r="2298" spans="17:19" x14ac:dyDescent="0.25">
      <c r="Q2298"/>
      <c r="S2298"/>
    </row>
    <row r="2299" spans="17:19" x14ac:dyDescent="0.25">
      <c r="Q2299"/>
      <c r="S2299"/>
    </row>
    <row r="2300" spans="17:19" x14ac:dyDescent="0.25">
      <c r="Q2300"/>
      <c r="S2300"/>
    </row>
    <row r="2301" spans="17:19" x14ac:dyDescent="0.25">
      <c r="Q2301"/>
      <c r="S2301"/>
    </row>
    <row r="2302" spans="17:19" x14ac:dyDescent="0.25">
      <c r="Q2302"/>
      <c r="S2302"/>
    </row>
    <row r="2303" spans="17:19" x14ac:dyDescent="0.25">
      <c r="Q2303"/>
      <c r="S2303"/>
    </row>
    <row r="2304" spans="17:19" x14ac:dyDescent="0.25">
      <c r="Q2304"/>
      <c r="S2304"/>
    </row>
    <row r="2305" spans="17:19" x14ac:dyDescent="0.25">
      <c r="Q2305"/>
      <c r="S2305"/>
    </row>
    <row r="2306" spans="17:19" x14ac:dyDescent="0.25">
      <c r="Q2306"/>
      <c r="S2306"/>
    </row>
    <row r="2307" spans="17:19" x14ac:dyDescent="0.25">
      <c r="Q2307"/>
      <c r="S2307"/>
    </row>
    <row r="2308" spans="17:19" x14ac:dyDescent="0.25">
      <c r="Q2308"/>
      <c r="S2308"/>
    </row>
    <row r="2309" spans="17:19" x14ac:dyDescent="0.25">
      <c r="Q2309"/>
      <c r="S2309"/>
    </row>
    <row r="2310" spans="17:19" x14ac:dyDescent="0.25">
      <c r="Q2310"/>
      <c r="S2310"/>
    </row>
    <row r="2311" spans="17:19" x14ac:dyDescent="0.25">
      <c r="Q2311"/>
      <c r="S2311"/>
    </row>
    <row r="2312" spans="17:19" x14ac:dyDescent="0.25">
      <c r="Q2312"/>
      <c r="S2312"/>
    </row>
    <row r="2313" spans="17:19" x14ac:dyDescent="0.25">
      <c r="Q2313"/>
      <c r="S2313"/>
    </row>
    <row r="2314" spans="17:19" x14ac:dyDescent="0.25">
      <c r="Q2314"/>
      <c r="S2314"/>
    </row>
    <row r="2315" spans="17:19" x14ac:dyDescent="0.25">
      <c r="Q2315"/>
      <c r="S2315"/>
    </row>
    <row r="2316" spans="17:19" x14ac:dyDescent="0.25">
      <c r="Q2316"/>
      <c r="S2316"/>
    </row>
    <row r="2317" spans="17:19" x14ac:dyDescent="0.25">
      <c r="Q2317"/>
      <c r="S2317"/>
    </row>
    <row r="2318" spans="17:19" x14ac:dyDescent="0.25">
      <c r="Q2318"/>
      <c r="S2318"/>
    </row>
    <row r="2319" spans="17:19" x14ac:dyDescent="0.25">
      <c r="Q2319"/>
      <c r="S2319"/>
    </row>
    <row r="2320" spans="17:19" x14ac:dyDescent="0.25">
      <c r="Q2320"/>
      <c r="S2320"/>
    </row>
    <row r="2321" spans="17:19" x14ac:dyDescent="0.25">
      <c r="Q2321"/>
      <c r="S2321"/>
    </row>
    <row r="2322" spans="17:19" x14ac:dyDescent="0.25">
      <c r="Q2322"/>
      <c r="S2322"/>
    </row>
    <row r="2323" spans="17:19" x14ac:dyDescent="0.25">
      <c r="Q2323"/>
      <c r="S2323"/>
    </row>
    <row r="2324" spans="17:19" x14ac:dyDescent="0.25">
      <c r="Q2324"/>
      <c r="S2324"/>
    </row>
    <row r="2325" spans="17:19" x14ac:dyDescent="0.25">
      <c r="Q2325"/>
      <c r="S2325"/>
    </row>
    <row r="2326" spans="17:19" x14ac:dyDescent="0.25">
      <c r="Q2326"/>
      <c r="S2326"/>
    </row>
    <row r="2327" spans="17:19" x14ac:dyDescent="0.25">
      <c r="Q2327"/>
      <c r="S2327"/>
    </row>
    <row r="2328" spans="17:19" x14ac:dyDescent="0.25">
      <c r="Q2328"/>
      <c r="S2328"/>
    </row>
    <row r="2329" spans="17:19" x14ac:dyDescent="0.25">
      <c r="Q2329"/>
      <c r="S2329"/>
    </row>
    <row r="2330" spans="17:19" x14ac:dyDescent="0.25">
      <c r="Q2330"/>
      <c r="S2330"/>
    </row>
    <row r="2331" spans="17:19" x14ac:dyDescent="0.25">
      <c r="Q2331"/>
      <c r="S2331"/>
    </row>
    <row r="2332" spans="17:19" x14ac:dyDescent="0.25">
      <c r="Q2332"/>
      <c r="S2332"/>
    </row>
    <row r="2333" spans="17:19" x14ac:dyDescent="0.25">
      <c r="Q2333"/>
      <c r="S2333"/>
    </row>
    <row r="2334" spans="17:19" x14ac:dyDescent="0.25">
      <c r="Q2334"/>
      <c r="S2334"/>
    </row>
    <row r="2335" spans="17:19" x14ac:dyDescent="0.25">
      <c r="Q2335"/>
      <c r="S2335"/>
    </row>
    <row r="2336" spans="17:19" x14ac:dyDescent="0.25">
      <c r="Q2336"/>
      <c r="S2336"/>
    </row>
    <row r="2337" spans="17:19" x14ac:dyDescent="0.25">
      <c r="Q2337"/>
      <c r="S2337"/>
    </row>
    <row r="2338" spans="17:19" x14ac:dyDescent="0.25">
      <c r="Q2338"/>
      <c r="S2338"/>
    </row>
    <row r="2339" spans="17:19" x14ac:dyDescent="0.25">
      <c r="Q2339"/>
      <c r="S2339"/>
    </row>
    <row r="2340" spans="17:19" x14ac:dyDescent="0.25">
      <c r="Q2340"/>
      <c r="S2340"/>
    </row>
    <row r="2341" spans="17:19" x14ac:dyDescent="0.25">
      <c r="Q2341"/>
      <c r="S2341"/>
    </row>
    <row r="2342" spans="17:19" x14ac:dyDescent="0.25">
      <c r="Q2342"/>
      <c r="S2342"/>
    </row>
    <row r="2343" spans="17:19" x14ac:dyDescent="0.25">
      <c r="Q2343"/>
      <c r="S2343"/>
    </row>
    <row r="2344" spans="17:19" x14ac:dyDescent="0.25">
      <c r="Q2344"/>
      <c r="S2344"/>
    </row>
    <row r="2345" spans="17:19" x14ac:dyDescent="0.25">
      <c r="Q2345"/>
      <c r="S2345"/>
    </row>
    <row r="2346" spans="17:19" x14ac:dyDescent="0.25">
      <c r="Q2346"/>
      <c r="S2346"/>
    </row>
    <row r="2347" spans="17:19" x14ac:dyDescent="0.25">
      <c r="Q2347"/>
      <c r="S2347"/>
    </row>
    <row r="2348" spans="17:19" x14ac:dyDescent="0.25">
      <c r="Q2348"/>
      <c r="S2348"/>
    </row>
    <row r="2349" spans="17:19" x14ac:dyDescent="0.25">
      <c r="Q2349"/>
      <c r="S2349"/>
    </row>
    <row r="2350" spans="17:19" x14ac:dyDescent="0.25">
      <c r="Q2350"/>
      <c r="S2350"/>
    </row>
    <row r="2351" spans="17:19" x14ac:dyDescent="0.25">
      <c r="Q2351"/>
      <c r="S2351"/>
    </row>
    <row r="2352" spans="17:19" x14ac:dyDescent="0.25">
      <c r="Q2352"/>
      <c r="S2352"/>
    </row>
    <row r="2353" spans="17:19" x14ac:dyDescent="0.25">
      <c r="Q2353"/>
      <c r="S2353"/>
    </row>
    <row r="2354" spans="17:19" x14ac:dyDescent="0.25">
      <c r="Q2354"/>
      <c r="S2354"/>
    </row>
    <row r="2355" spans="17:19" x14ac:dyDescent="0.25">
      <c r="Q2355"/>
      <c r="S2355"/>
    </row>
    <row r="2356" spans="17:19" x14ac:dyDescent="0.25">
      <c r="Q2356"/>
      <c r="S2356"/>
    </row>
    <row r="2357" spans="17:19" x14ac:dyDescent="0.25">
      <c r="Q2357"/>
      <c r="S2357"/>
    </row>
    <row r="2358" spans="17:19" x14ac:dyDescent="0.25">
      <c r="Q2358"/>
      <c r="S2358"/>
    </row>
    <row r="2359" spans="17:19" x14ac:dyDescent="0.25">
      <c r="Q2359"/>
      <c r="S2359"/>
    </row>
    <row r="2360" spans="17:19" x14ac:dyDescent="0.25">
      <c r="Q2360"/>
      <c r="S2360"/>
    </row>
    <row r="2361" spans="17:19" x14ac:dyDescent="0.25">
      <c r="Q2361"/>
      <c r="S2361"/>
    </row>
    <row r="2362" spans="17:19" x14ac:dyDescent="0.25">
      <c r="Q2362"/>
      <c r="S2362"/>
    </row>
    <row r="2363" spans="17:19" x14ac:dyDescent="0.25">
      <c r="Q2363"/>
      <c r="S2363"/>
    </row>
    <row r="2364" spans="17:19" x14ac:dyDescent="0.25">
      <c r="Q2364"/>
      <c r="S2364"/>
    </row>
    <row r="2365" spans="17:19" x14ac:dyDescent="0.25">
      <c r="Q2365"/>
      <c r="S2365"/>
    </row>
    <row r="2366" spans="17:19" x14ac:dyDescent="0.25">
      <c r="Q2366"/>
      <c r="S2366"/>
    </row>
    <row r="2367" spans="17:19" x14ac:dyDescent="0.25">
      <c r="Q2367"/>
      <c r="S2367"/>
    </row>
    <row r="2368" spans="17:19" x14ac:dyDescent="0.25">
      <c r="Q2368"/>
      <c r="S2368"/>
    </row>
    <row r="2369" spans="17:19" x14ac:dyDescent="0.25">
      <c r="Q2369"/>
      <c r="S2369"/>
    </row>
    <row r="2370" spans="17:19" x14ac:dyDescent="0.25">
      <c r="Q2370"/>
      <c r="S2370"/>
    </row>
    <row r="2371" spans="17:19" x14ac:dyDescent="0.25">
      <c r="Q2371"/>
      <c r="S2371"/>
    </row>
    <row r="2372" spans="17:19" x14ac:dyDescent="0.25">
      <c r="Q2372"/>
      <c r="S2372"/>
    </row>
    <row r="2373" spans="17:19" x14ac:dyDescent="0.25">
      <c r="Q2373"/>
      <c r="S2373"/>
    </row>
    <row r="2374" spans="17:19" x14ac:dyDescent="0.25">
      <c r="Q2374"/>
      <c r="S2374"/>
    </row>
    <row r="2375" spans="17:19" x14ac:dyDescent="0.25">
      <c r="Q2375"/>
      <c r="S2375"/>
    </row>
    <row r="2376" spans="17:19" x14ac:dyDescent="0.25">
      <c r="Q2376"/>
      <c r="S2376"/>
    </row>
    <row r="2377" spans="17:19" x14ac:dyDescent="0.25">
      <c r="Q2377"/>
      <c r="S2377"/>
    </row>
    <row r="2378" spans="17:19" x14ac:dyDescent="0.25">
      <c r="Q2378"/>
      <c r="S2378"/>
    </row>
    <row r="2379" spans="17:19" x14ac:dyDescent="0.25">
      <c r="Q2379"/>
      <c r="S2379"/>
    </row>
    <row r="2380" spans="17:19" x14ac:dyDescent="0.25">
      <c r="Q2380"/>
      <c r="S2380"/>
    </row>
    <row r="2381" spans="17:19" x14ac:dyDescent="0.25">
      <c r="Q2381"/>
      <c r="S2381"/>
    </row>
    <row r="2382" spans="17:19" x14ac:dyDescent="0.25">
      <c r="Q2382"/>
      <c r="S2382"/>
    </row>
    <row r="2383" spans="17:19" x14ac:dyDescent="0.25">
      <c r="Q2383"/>
      <c r="S2383"/>
    </row>
    <row r="2384" spans="17:19" x14ac:dyDescent="0.25">
      <c r="Q2384"/>
      <c r="S2384"/>
    </row>
    <row r="2385" spans="17:19" x14ac:dyDescent="0.25">
      <c r="Q2385"/>
      <c r="S2385"/>
    </row>
    <row r="2386" spans="17:19" x14ac:dyDescent="0.25">
      <c r="Q2386"/>
      <c r="S2386"/>
    </row>
    <row r="2387" spans="17:19" x14ac:dyDescent="0.25">
      <c r="Q2387"/>
      <c r="S2387"/>
    </row>
    <row r="2388" spans="17:19" x14ac:dyDescent="0.25">
      <c r="Q2388"/>
      <c r="S2388"/>
    </row>
    <row r="2389" spans="17:19" x14ac:dyDescent="0.25">
      <c r="Q2389"/>
      <c r="S2389"/>
    </row>
    <row r="2390" spans="17:19" x14ac:dyDescent="0.25">
      <c r="Q2390"/>
      <c r="S2390"/>
    </row>
    <row r="2391" spans="17:19" x14ac:dyDescent="0.25">
      <c r="Q2391"/>
      <c r="S2391"/>
    </row>
    <row r="2392" spans="17:19" x14ac:dyDescent="0.25">
      <c r="Q2392"/>
      <c r="S2392"/>
    </row>
    <row r="2393" spans="17:19" x14ac:dyDescent="0.25">
      <c r="Q2393"/>
      <c r="S2393"/>
    </row>
    <row r="2394" spans="17:19" x14ac:dyDescent="0.25">
      <c r="Q2394"/>
      <c r="S2394"/>
    </row>
    <row r="2395" spans="17:19" x14ac:dyDescent="0.25">
      <c r="Q2395"/>
      <c r="S2395"/>
    </row>
    <row r="2396" spans="17:19" x14ac:dyDescent="0.25">
      <c r="Q2396"/>
      <c r="S2396"/>
    </row>
    <row r="2397" spans="17:19" x14ac:dyDescent="0.25">
      <c r="Q2397"/>
      <c r="S2397"/>
    </row>
    <row r="2398" spans="17:19" x14ac:dyDescent="0.25">
      <c r="Q2398"/>
      <c r="S2398"/>
    </row>
    <row r="2399" spans="17:19" x14ac:dyDescent="0.25">
      <c r="Q2399"/>
      <c r="S2399"/>
    </row>
    <row r="2400" spans="17:19" x14ac:dyDescent="0.25">
      <c r="Q2400"/>
      <c r="S2400"/>
    </row>
    <row r="2401" spans="17:19" x14ac:dyDescent="0.25">
      <c r="Q2401"/>
      <c r="S2401"/>
    </row>
    <row r="2402" spans="17:19" x14ac:dyDescent="0.25">
      <c r="Q2402"/>
      <c r="S2402"/>
    </row>
    <row r="2403" spans="17:19" x14ac:dyDescent="0.25">
      <c r="Q2403"/>
      <c r="S2403"/>
    </row>
    <row r="2404" spans="17:19" x14ac:dyDescent="0.25">
      <c r="Q2404"/>
      <c r="S2404"/>
    </row>
    <row r="2405" spans="17:19" x14ac:dyDescent="0.25">
      <c r="Q2405"/>
      <c r="S2405"/>
    </row>
    <row r="2406" spans="17:19" x14ac:dyDescent="0.25">
      <c r="Q2406"/>
      <c r="S2406"/>
    </row>
    <row r="2407" spans="17:19" x14ac:dyDescent="0.25">
      <c r="Q2407"/>
      <c r="S2407"/>
    </row>
    <row r="2408" spans="17:19" x14ac:dyDescent="0.25">
      <c r="Q2408"/>
      <c r="S2408"/>
    </row>
    <row r="2409" spans="17:19" x14ac:dyDescent="0.25">
      <c r="Q2409"/>
      <c r="S2409"/>
    </row>
    <row r="2410" spans="17:19" x14ac:dyDescent="0.25">
      <c r="Q2410"/>
      <c r="S2410"/>
    </row>
    <row r="2411" spans="17:19" x14ac:dyDescent="0.25">
      <c r="Q2411"/>
      <c r="S2411"/>
    </row>
    <row r="2412" spans="17:19" x14ac:dyDescent="0.25">
      <c r="Q2412"/>
      <c r="S2412"/>
    </row>
    <row r="2413" spans="17:19" x14ac:dyDescent="0.25">
      <c r="Q2413"/>
      <c r="S2413"/>
    </row>
    <row r="2414" spans="17:19" x14ac:dyDescent="0.25">
      <c r="Q2414"/>
      <c r="S2414"/>
    </row>
    <row r="2415" spans="17:19" x14ac:dyDescent="0.25">
      <c r="Q2415"/>
      <c r="S2415"/>
    </row>
    <row r="2416" spans="17:19" x14ac:dyDescent="0.25">
      <c r="Q2416"/>
      <c r="S2416"/>
    </row>
    <row r="2417" spans="17:19" x14ac:dyDescent="0.25">
      <c r="Q2417"/>
      <c r="S2417"/>
    </row>
    <row r="2418" spans="17:19" x14ac:dyDescent="0.25">
      <c r="Q2418"/>
      <c r="S2418"/>
    </row>
    <row r="2419" spans="17:19" x14ac:dyDescent="0.25">
      <c r="Q2419"/>
      <c r="S2419"/>
    </row>
    <row r="2420" spans="17:19" x14ac:dyDescent="0.25">
      <c r="Q2420"/>
      <c r="S2420"/>
    </row>
    <row r="2421" spans="17:19" x14ac:dyDescent="0.25">
      <c r="Q2421"/>
      <c r="S2421"/>
    </row>
    <row r="2422" spans="17:19" x14ac:dyDescent="0.25">
      <c r="Q2422"/>
      <c r="S2422"/>
    </row>
    <row r="2423" spans="17:19" x14ac:dyDescent="0.25">
      <c r="Q2423"/>
      <c r="S2423"/>
    </row>
    <row r="2424" spans="17:19" x14ac:dyDescent="0.25">
      <c r="Q2424"/>
      <c r="S2424"/>
    </row>
    <row r="2425" spans="17:19" x14ac:dyDescent="0.25">
      <c r="Q2425"/>
      <c r="S2425"/>
    </row>
    <row r="2426" spans="17:19" x14ac:dyDescent="0.25">
      <c r="Q2426"/>
      <c r="S2426"/>
    </row>
    <row r="2427" spans="17:19" x14ac:dyDescent="0.25">
      <c r="Q2427"/>
      <c r="S2427"/>
    </row>
    <row r="2428" spans="17:19" x14ac:dyDescent="0.25">
      <c r="Q2428"/>
      <c r="S2428"/>
    </row>
    <row r="2429" spans="17:19" x14ac:dyDescent="0.25">
      <c r="Q2429"/>
      <c r="S2429"/>
    </row>
    <row r="2430" spans="17:19" x14ac:dyDescent="0.25">
      <c r="Q2430"/>
      <c r="S2430"/>
    </row>
    <row r="2431" spans="17:19" x14ac:dyDescent="0.25">
      <c r="Q2431"/>
      <c r="S2431"/>
    </row>
    <row r="2432" spans="17:19" x14ac:dyDescent="0.25">
      <c r="Q2432"/>
      <c r="S2432"/>
    </row>
    <row r="2433" spans="17:19" x14ac:dyDescent="0.25">
      <c r="Q2433"/>
      <c r="S2433"/>
    </row>
    <row r="2434" spans="17:19" x14ac:dyDescent="0.25">
      <c r="Q2434"/>
      <c r="S2434"/>
    </row>
    <row r="2435" spans="17:19" x14ac:dyDescent="0.25">
      <c r="Q2435"/>
      <c r="S2435"/>
    </row>
    <row r="2436" spans="17:19" x14ac:dyDescent="0.25">
      <c r="Q2436"/>
      <c r="S2436"/>
    </row>
    <row r="2437" spans="17:19" x14ac:dyDescent="0.25">
      <c r="Q2437"/>
      <c r="S2437"/>
    </row>
    <row r="2438" spans="17:19" x14ac:dyDescent="0.25">
      <c r="Q2438"/>
      <c r="S2438"/>
    </row>
    <row r="2439" spans="17:19" x14ac:dyDescent="0.25">
      <c r="Q2439"/>
      <c r="S2439"/>
    </row>
    <row r="2440" spans="17:19" x14ac:dyDescent="0.25">
      <c r="Q2440"/>
      <c r="S2440"/>
    </row>
    <row r="2441" spans="17:19" x14ac:dyDescent="0.25">
      <c r="Q2441"/>
      <c r="S2441"/>
    </row>
    <row r="2442" spans="17:19" x14ac:dyDescent="0.25">
      <c r="Q2442"/>
      <c r="S2442"/>
    </row>
    <row r="2443" spans="17:19" x14ac:dyDescent="0.25">
      <c r="Q2443"/>
      <c r="S2443"/>
    </row>
    <row r="2444" spans="17:19" x14ac:dyDescent="0.25">
      <c r="Q2444"/>
      <c r="S2444"/>
    </row>
    <row r="2445" spans="17:19" x14ac:dyDescent="0.25">
      <c r="Q2445"/>
      <c r="S2445"/>
    </row>
    <row r="2446" spans="17:19" x14ac:dyDescent="0.25">
      <c r="Q2446"/>
      <c r="S2446"/>
    </row>
    <row r="2447" spans="17:19" x14ac:dyDescent="0.25">
      <c r="Q2447"/>
      <c r="S2447"/>
    </row>
    <row r="2448" spans="17:19" x14ac:dyDescent="0.25">
      <c r="Q2448"/>
      <c r="S2448"/>
    </row>
    <row r="2449" spans="17:19" x14ac:dyDescent="0.25">
      <c r="Q2449"/>
      <c r="S2449"/>
    </row>
    <row r="2450" spans="17:19" x14ac:dyDescent="0.25">
      <c r="Q2450"/>
      <c r="S2450"/>
    </row>
    <row r="2451" spans="17:19" x14ac:dyDescent="0.25">
      <c r="Q2451"/>
      <c r="S2451"/>
    </row>
    <row r="2452" spans="17:19" x14ac:dyDescent="0.25">
      <c r="Q2452"/>
      <c r="S2452"/>
    </row>
    <row r="2453" spans="17:19" x14ac:dyDescent="0.25">
      <c r="Q2453"/>
      <c r="S2453"/>
    </row>
    <row r="2454" spans="17:19" x14ac:dyDescent="0.25">
      <c r="Q2454"/>
      <c r="S2454"/>
    </row>
    <row r="2455" spans="17:19" x14ac:dyDescent="0.25">
      <c r="Q2455"/>
      <c r="S2455"/>
    </row>
    <row r="2456" spans="17:19" x14ac:dyDescent="0.25">
      <c r="Q2456"/>
      <c r="S2456"/>
    </row>
    <row r="2457" spans="17:19" x14ac:dyDescent="0.25">
      <c r="Q2457"/>
      <c r="S2457"/>
    </row>
    <row r="2458" spans="17:19" x14ac:dyDescent="0.25">
      <c r="Q2458"/>
      <c r="S2458"/>
    </row>
    <row r="2459" spans="17:19" x14ac:dyDescent="0.25">
      <c r="Q2459"/>
      <c r="S2459"/>
    </row>
    <row r="2460" spans="17:19" x14ac:dyDescent="0.25">
      <c r="Q2460"/>
      <c r="S2460"/>
    </row>
    <row r="2461" spans="17:19" x14ac:dyDescent="0.25">
      <c r="Q2461"/>
      <c r="S2461"/>
    </row>
    <row r="2462" spans="17:19" x14ac:dyDescent="0.25">
      <c r="Q2462"/>
      <c r="S2462"/>
    </row>
    <row r="2463" spans="17:19" x14ac:dyDescent="0.25">
      <c r="Q2463"/>
      <c r="S2463"/>
    </row>
    <row r="2464" spans="17:19" x14ac:dyDescent="0.25">
      <c r="Q2464"/>
      <c r="S2464"/>
    </row>
    <row r="2465" spans="17:19" x14ac:dyDescent="0.25">
      <c r="Q2465"/>
      <c r="S2465"/>
    </row>
    <row r="2466" spans="17:19" x14ac:dyDescent="0.25">
      <c r="Q2466"/>
      <c r="S2466"/>
    </row>
    <row r="2467" spans="17:19" x14ac:dyDescent="0.25">
      <c r="Q2467"/>
      <c r="S2467"/>
    </row>
    <row r="2468" spans="17:19" x14ac:dyDescent="0.25">
      <c r="Q2468"/>
      <c r="S2468"/>
    </row>
    <row r="2469" spans="17:19" x14ac:dyDescent="0.25">
      <c r="Q2469"/>
      <c r="S2469"/>
    </row>
    <row r="2470" spans="17:19" x14ac:dyDescent="0.25">
      <c r="Q2470"/>
      <c r="S2470"/>
    </row>
    <row r="2471" spans="17:19" x14ac:dyDescent="0.25">
      <c r="Q2471"/>
      <c r="S2471"/>
    </row>
    <row r="2472" spans="17:19" x14ac:dyDescent="0.25">
      <c r="Q2472"/>
      <c r="S2472"/>
    </row>
    <row r="2473" spans="17:19" x14ac:dyDescent="0.25">
      <c r="Q2473"/>
      <c r="S2473"/>
    </row>
    <row r="2474" spans="17:19" x14ac:dyDescent="0.25">
      <c r="Q2474"/>
      <c r="S2474"/>
    </row>
    <row r="2475" spans="17:19" x14ac:dyDescent="0.25">
      <c r="Q2475"/>
      <c r="S2475"/>
    </row>
    <row r="2476" spans="17:19" x14ac:dyDescent="0.25">
      <c r="Q2476"/>
      <c r="S2476"/>
    </row>
    <row r="2477" spans="17:19" x14ac:dyDescent="0.25">
      <c r="Q2477"/>
      <c r="S2477"/>
    </row>
    <row r="2478" spans="17:19" x14ac:dyDescent="0.25">
      <c r="Q2478"/>
      <c r="S2478"/>
    </row>
    <row r="2479" spans="17:19" x14ac:dyDescent="0.25">
      <c r="Q2479"/>
      <c r="S2479"/>
    </row>
    <row r="2480" spans="17:19" x14ac:dyDescent="0.25">
      <c r="Q2480"/>
      <c r="S2480"/>
    </row>
    <row r="2481" spans="17:19" x14ac:dyDescent="0.25">
      <c r="Q2481"/>
      <c r="S2481"/>
    </row>
    <row r="2482" spans="17:19" x14ac:dyDescent="0.25">
      <c r="Q2482"/>
      <c r="S2482"/>
    </row>
    <row r="2483" spans="17:19" x14ac:dyDescent="0.25">
      <c r="Q2483"/>
      <c r="S2483"/>
    </row>
    <row r="2484" spans="17:19" x14ac:dyDescent="0.25">
      <c r="Q2484"/>
      <c r="S2484"/>
    </row>
    <row r="2485" spans="17:19" x14ac:dyDescent="0.25">
      <c r="Q2485"/>
      <c r="S2485"/>
    </row>
    <row r="2486" spans="17:19" x14ac:dyDescent="0.25">
      <c r="Q2486"/>
      <c r="S2486"/>
    </row>
    <row r="2487" spans="17:19" x14ac:dyDescent="0.25">
      <c r="Q2487"/>
      <c r="S2487"/>
    </row>
    <row r="2488" spans="17:19" x14ac:dyDescent="0.25">
      <c r="Q2488"/>
      <c r="S2488"/>
    </row>
    <row r="2489" spans="17:19" x14ac:dyDescent="0.25">
      <c r="Q2489"/>
      <c r="S2489"/>
    </row>
    <row r="2490" spans="17:19" x14ac:dyDescent="0.25">
      <c r="Q2490"/>
      <c r="S2490"/>
    </row>
    <row r="2491" spans="17:19" x14ac:dyDescent="0.25">
      <c r="Q2491"/>
      <c r="S2491"/>
    </row>
    <row r="2492" spans="17:19" x14ac:dyDescent="0.25">
      <c r="Q2492"/>
      <c r="S2492"/>
    </row>
    <row r="2493" spans="17:19" x14ac:dyDescent="0.25">
      <c r="Q2493"/>
      <c r="S2493"/>
    </row>
    <row r="2494" spans="17:19" x14ac:dyDescent="0.25">
      <c r="Q2494"/>
      <c r="S2494"/>
    </row>
    <row r="2495" spans="17:19" x14ac:dyDescent="0.25">
      <c r="Q2495"/>
      <c r="S2495"/>
    </row>
    <row r="2496" spans="17:19" x14ac:dyDescent="0.25">
      <c r="Q2496"/>
      <c r="S2496"/>
    </row>
    <row r="2497" spans="17:19" x14ac:dyDescent="0.25">
      <c r="Q2497"/>
      <c r="S2497"/>
    </row>
    <row r="2498" spans="17:19" x14ac:dyDescent="0.25">
      <c r="Q2498"/>
      <c r="S2498"/>
    </row>
    <row r="2499" spans="17:19" x14ac:dyDescent="0.25">
      <c r="Q2499"/>
      <c r="S2499"/>
    </row>
    <row r="2500" spans="17:19" x14ac:dyDescent="0.25">
      <c r="Q2500"/>
      <c r="S2500"/>
    </row>
    <row r="2501" spans="17:19" x14ac:dyDescent="0.25">
      <c r="Q2501"/>
      <c r="S2501"/>
    </row>
    <row r="2502" spans="17:19" x14ac:dyDescent="0.25">
      <c r="Q2502"/>
      <c r="S2502"/>
    </row>
    <row r="2503" spans="17:19" x14ac:dyDescent="0.25">
      <c r="Q2503"/>
      <c r="S2503"/>
    </row>
    <row r="2504" spans="17:19" x14ac:dyDescent="0.25">
      <c r="Q2504"/>
      <c r="S2504"/>
    </row>
    <row r="2505" spans="17:19" x14ac:dyDescent="0.25">
      <c r="Q2505"/>
      <c r="S2505"/>
    </row>
    <row r="2506" spans="17:19" x14ac:dyDescent="0.25">
      <c r="Q2506"/>
      <c r="S2506"/>
    </row>
    <row r="2507" spans="17:19" x14ac:dyDescent="0.25">
      <c r="Q2507"/>
      <c r="S2507"/>
    </row>
    <row r="2508" spans="17:19" x14ac:dyDescent="0.25">
      <c r="Q2508"/>
      <c r="S2508"/>
    </row>
    <row r="2509" spans="17:19" x14ac:dyDescent="0.25">
      <c r="Q2509"/>
      <c r="S2509"/>
    </row>
    <row r="2510" spans="17:19" x14ac:dyDescent="0.25">
      <c r="Q2510"/>
      <c r="S2510"/>
    </row>
    <row r="2511" spans="17:19" x14ac:dyDescent="0.25">
      <c r="Q2511"/>
      <c r="S2511"/>
    </row>
    <row r="2512" spans="17:19" x14ac:dyDescent="0.25">
      <c r="Q2512"/>
      <c r="S2512"/>
    </row>
    <row r="2513" spans="17:19" x14ac:dyDescent="0.25">
      <c r="Q2513"/>
      <c r="S2513"/>
    </row>
    <row r="2514" spans="17:19" x14ac:dyDescent="0.25">
      <c r="Q2514"/>
      <c r="S2514"/>
    </row>
    <row r="2515" spans="17:19" x14ac:dyDescent="0.25">
      <c r="Q2515"/>
      <c r="S2515"/>
    </row>
    <row r="2516" spans="17:19" x14ac:dyDescent="0.25">
      <c r="Q2516"/>
      <c r="S2516"/>
    </row>
    <row r="2517" spans="17:19" x14ac:dyDescent="0.25">
      <c r="Q2517"/>
      <c r="S2517"/>
    </row>
    <row r="2518" spans="17:19" x14ac:dyDescent="0.25">
      <c r="Q2518"/>
      <c r="S2518"/>
    </row>
    <row r="2519" spans="17:19" x14ac:dyDescent="0.25">
      <c r="Q2519"/>
      <c r="S2519"/>
    </row>
    <row r="2520" spans="17:19" x14ac:dyDescent="0.25">
      <c r="Q2520"/>
      <c r="S2520"/>
    </row>
    <row r="2521" spans="17:19" x14ac:dyDescent="0.25">
      <c r="Q2521"/>
      <c r="S2521"/>
    </row>
    <row r="2522" spans="17:19" x14ac:dyDescent="0.25">
      <c r="Q2522"/>
      <c r="S2522"/>
    </row>
    <row r="2523" spans="17:19" x14ac:dyDescent="0.25">
      <c r="Q2523"/>
      <c r="S2523"/>
    </row>
    <row r="2524" spans="17:19" x14ac:dyDescent="0.25">
      <c r="Q2524"/>
      <c r="S2524"/>
    </row>
    <row r="2525" spans="17:19" x14ac:dyDescent="0.25">
      <c r="Q2525"/>
      <c r="S2525"/>
    </row>
    <row r="2526" spans="17:19" x14ac:dyDescent="0.25">
      <c r="Q2526"/>
      <c r="S2526"/>
    </row>
    <row r="2527" spans="17:19" x14ac:dyDescent="0.25">
      <c r="Q2527"/>
      <c r="S2527"/>
    </row>
    <row r="2528" spans="17:19" x14ac:dyDescent="0.25">
      <c r="Q2528"/>
      <c r="S2528"/>
    </row>
    <row r="2529" spans="17:19" x14ac:dyDescent="0.25">
      <c r="Q2529"/>
      <c r="S2529"/>
    </row>
    <row r="2530" spans="17:19" x14ac:dyDescent="0.25">
      <c r="Q2530"/>
      <c r="S2530"/>
    </row>
    <row r="2531" spans="17:19" x14ac:dyDescent="0.25">
      <c r="Q2531"/>
      <c r="S2531"/>
    </row>
    <row r="2532" spans="17:19" x14ac:dyDescent="0.25">
      <c r="Q2532"/>
      <c r="S2532"/>
    </row>
    <row r="2533" spans="17:19" x14ac:dyDescent="0.25">
      <c r="Q2533"/>
      <c r="S2533"/>
    </row>
    <row r="2534" spans="17:19" x14ac:dyDescent="0.25">
      <c r="Q2534"/>
      <c r="S2534"/>
    </row>
    <row r="2535" spans="17:19" x14ac:dyDescent="0.25">
      <c r="Q2535"/>
      <c r="S2535"/>
    </row>
    <row r="2536" spans="17:19" x14ac:dyDescent="0.25">
      <c r="Q2536"/>
      <c r="S2536"/>
    </row>
    <row r="2537" spans="17:19" x14ac:dyDescent="0.25">
      <c r="Q2537"/>
      <c r="S2537"/>
    </row>
    <row r="2538" spans="17:19" x14ac:dyDescent="0.25">
      <c r="Q2538"/>
      <c r="S2538"/>
    </row>
    <row r="2539" spans="17:19" x14ac:dyDescent="0.25">
      <c r="Q2539"/>
      <c r="S2539"/>
    </row>
    <row r="2540" spans="17:19" x14ac:dyDescent="0.25">
      <c r="Q2540"/>
      <c r="S2540"/>
    </row>
    <row r="2541" spans="17:19" x14ac:dyDescent="0.25">
      <c r="Q2541"/>
      <c r="S2541"/>
    </row>
    <row r="2542" spans="17:19" x14ac:dyDescent="0.25">
      <c r="Q2542"/>
      <c r="S2542"/>
    </row>
    <row r="2543" spans="17:19" x14ac:dyDescent="0.25">
      <c r="Q2543"/>
      <c r="S2543"/>
    </row>
    <row r="2544" spans="17:19" x14ac:dyDescent="0.25">
      <c r="Q2544"/>
      <c r="S2544"/>
    </row>
    <row r="2545" spans="17:19" x14ac:dyDescent="0.25">
      <c r="Q2545"/>
      <c r="S2545"/>
    </row>
    <row r="2546" spans="17:19" x14ac:dyDescent="0.25">
      <c r="Q2546"/>
      <c r="S2546"/>
    </row>
    <row r="2547" spans="17:19" x14ac:dyDescent="0.25">
      <c r="Q2547"/>
      <c r="S2547"/>
    </row>
    <row r="2548" spans="17:19" x14ac:dyDescent="0.25">
      <c r="Q2548"/>
      <c r="S2548"/>
    </row>
    <row r="2549" spans="17:19" x14ac:dyDescent="0.25">
      <c r="Q2549"/>
      <c r="S2549"/>
    </row>
    <row r="2550" spans="17:19" x14ac:dyDescent="0.25">
      <c r="Q2550"/>
      <c r="S2550"/>
    </row>
    <row r="2551" spans="17:19" x14ac:dyDescent="0.25">
      <c r="Q2551"/>
      <c r="S2551"/>
    </row>
    <row r="2552" spans="17:19" x14ac:dyDescent="0.25">
      <c r="Q2552"/>
      <c r="S2552"/>
    </row>
    <row r="2553" spans="17:19" x14ac:dyDescent="0.25">
      <c r="Q2553"/>
      <c r="S2553"/>
    </row>
    <row r="2554" spans="17:19" x14ac:dyDescent="0.25">
      <c r="Q2554"/>
      <c r="S2554"/>
    </row>
    <row r="2555" spans="17:19" x14ac:dyDescent="0.25">
      <c r="Q2555"/>
      <c r="S2555"/>
    </row>
    <row r="2556" spans="17:19" x14ac:dyDescent="0.25">
      <c r="Q2556"/>
      <c r="S2556"/>
    </row>
    <row r="2557" spans="17:19" x14ac:dyDescent="0.25">
      <c r="Q2557"/>
      <c r="S2557"/>
    </row>
    <row r="2558" spans="17:19" x14ac:dyDescent="0.25">
      <c r="Q2558"/>
      <c r="S2558"/>
    </row>
    <row r="2559" spans="17:19" x14ac:dyDescent="0.25">
      <c r="Q2559"/>
      <c r="S2559"/>
    </row>
    <row r="2560" spans="17:19" x14ac:dyDescent="0.25">
      <c r="Q2560"/>
      <c r="S2560"/>
    </row>
    <row r="2561" spans="17:19" x14ac:dyDescent="0.25">
      <c r="Q2561"/>
      <c r="S2561"/>
    </row>
    <row r="2562" spans="17:19" x14ac:dyDescent="0.25">
      <c r="Q2562"/>
      <c r="S2562"/>
    </row>
    <row r="2563" spans="17:19" x14ac:dyDescent="0.25">
      <c r="Q2563"/>
      <c r="S2563"/>
    </row>
    <row r="2564" spans="17:19" x14ac:dyDescent="0.25">
      <c r="Q2564"/>
      <c r="S2564"/>
    </row>
    <row r="2565" spans="17:19" x14ac:dyDescent="0.25">
      <c r="Q2565"/>
      <c r="S2565"/>
    </row>
    <row r="2566" spans="17:19" x14ac:dyDescent="0.25">
      <c r="Q2566"/>
      <c r="S2566"/>
    </row>
    <row r="2567" spans="17:19" x14ac:dyDescent="0.25">
      <c r="Q2567"/>
      <c r="S2567"/>
    </row>
    <row r="2568" spans="17:19" x14ac:dyDescent="0.25">
      <c r="Q2568"/>
      <c r="S2568"/>
    </row>
    <row r="2569" spans="17:19" x14ac:dyDescent="0.25">
      <c r="Q2569"/>
      <c r="S2569"/>
    </row>
    <row r="2570" spans="17:19" x14ac:dyDescent="0.25">
      <c r="Q2570"/>
      <c r="S2570"/>
    </row>
    <row r="2571" spans="17:19" x14ac:dyDescent="0.25">
      <c r="Q2571"/>
      <c r="S2571"/>
    </row>
    <row r="2572" spans="17:19" x14ac:dyDescent="0.25">
      <c r="Q2572"/>
      <c r="S2572"/>
    </row>
    <row r="2573" spans="17:19" x14ac:dyDescent="0.25">
      <c r="Q2573"/>
      <c r="S2573"/>
    </row>
    <row r="2574" spans="17:19" x14ac:dyDescent="0.25">
      <c r="Q2574"/>
      <c r="S2574"/>
    </row>
    <row r="2575" spans="17:19" x14ac:dyDescent="0.25">
      <c r="Q2575"/>
      <c r="S2575"/>
    </row>
    <row r="2576" spans="17:19" x14ac:dyDescent="0.25">
      <c r="Q2576"/>
      <c r="S2576"/>
    </row>
    <row r="2577" spans="17:19" x14ac:dyDescent="0.25">
      <c r="Q2577"/>
      <c r="S2577"/>
    </row>
    <row r="2578" spans="17:19" x14ac:dyDescent="0.25">
      <c r="Q2578"/>
      <c r="S2578"/>
    </row>
    <row r="2579" spans="17:19" x14ac:dyDescent="0.25">
      <c r="Q2579"/>
      <c r="S2579"/>
    </row>
    <row r="2580" spans="17:19" x14ac:dyDescent="0.25">
      <c r="Q2580"/>
      <c r="S2580"/>
    </row>
    <row r="2581" spans="17:19" x14ac:dyDescent="0.25">
      <c r="Q2581"/>
      <c r="S2581"/>
    </row>
    <row r="2582" spans="17:19" x14ac:dyDescent="0.25">
      <c r="Q2582"/>
      <c r="S2582"/>
    </row>
    <row r="2583" spans="17:19" x14ac:dyDescent="0.25">
      <c r="Q2583"/>
      <c r="S2583"/>
    </row>
    <row r="2584" spans="17:19" x14ac:dyDescent="0.25">
      <c r="Q2584"/>
      <c r="S2584"/>
    </row>
    <row r="2585" spans="17:19" x14ac:dyDescent="0.25">
      <c r="Q2585"/>
      <c r="S2585"/>
    </row>
    <row r="2586" spans="17:19" x14ac:dyDescent="0.25">
      <c r="Q2586"/>
      <c r="S2586"/>
    </row>
    <row r="2587" spans="17:19" x14ac:dyDescent="0.25">
      <c r="Q2587"/>
      <c r="S2587"/>
    </row>
    <row r="2588" spans="17:19" x14ac:dyDescent="0.25">
      <c r="Q2588"/>
      <c r="S2588"/>
    </row>
    <row r="2589" spans="17:19" x14ac:dyDescent="0.25">
      <c r="Q2589"/>
      <c r="S2589"/>
    </row>
    <row r="2590" spans="17:19" x14ac:dyDescent="0.25">
      <c r="Q2590"/>
      <c r="S2590"/>
    </row>
    <row r="2591" spans="17:19" x14ac:dyDescent="0.25">
      <c r="Q2591"/>
      <c r="S2591"/>
    </row>
    <row r="2592" spans="17:19" x14ac:dyDescent="0.25">
      <c r="Q2592"/>
      <c r="S2592"/>
    </row>
    <row r="2593" spans="17:19" x14ac:dyDescent="0.25">
      <c r="Q2593"/>
      <c r="S2593"/>
    </row>
    <row r="2594" spans="17:19" x14ac:dyDescent="0.25">
      <c r="Q2594"/>
      <c r="S2594"/>
    </row>
    <row r="2595" spans="17:19" x14ac:dyDescent="0.25">
      <c r="Q2595"/>
      <c r="S2595"/>
    </row>
    <row r="2596" spans="17:19" x14ac:dyDescent="0.25">
      <c r="Q2596"/>
      <c r="S2596"/>
    </row>
    <row r="2597" spans="17:19" x14ac:dyDescent="0.25">
      <c r="Q2597"/>
      <c r="S2597"/>
    </row>
    <row r="2598" spans="17:19" x14ac:dyDescent="0.25">
      <c r="Q2598"/>
      <c r="S2598"/>
    </row>
    <row r="2599" spans="17:19" x14ac:dyDescent="0.25">
      <c r="Q2599"/>
      <c r="S2599"/>
    </row>
    <row r="2600" spans="17:19" x14ac:dyDescent="0.25">
      <c r="Q2600"/>
      <c r="S2600"/>
    </row>
    <row r="2601" spans="17:19" x14ac:dyDescent="0.25">
      <c r="Q2601"/>
      <c r="S2601"/>
    </row>
    <row r="2602" spans="17:19" x14ac:dyDescent="0.25">
      <c r="Q2602"/>
      <c r="S2602"/>
    </row>
    <row r="2603" spans="17:19" x14ac:dyDescent="0.25">
      <c r="Q2603"/>
      <c r="S2603"/>
    </row>
    <row r="2604" spans="17:19" x14ac:dyDescent="0.25">
      <c r="Q2604"/>
      <c r="S2604"/>
    </row>
    <row r="2605" spans="17:19" x14ac:dyDescent="0.25">
      <c r="Q2605"/>
      <c r="S2605"/>
    </row>
    <row r="2606" spans="17:19" x14ac:dyDescent="0.25">
      <c r="Q2606"/>
      <c r="S2606"/>
    </row>
    <row r="2607" spans="17:19" x14ac:dyDescent="0.25">
      <c r="Q2607"/>
      <c r="S2607"/>
    </row>
    <row r="2608" spans="17:19" x14ac:dyDescent="0.25">
      <c r="Q2608"/>
      <c r="S2608"/>
    </row>
    <row r="2609" spans="17:19" x14ac:dyDescent="0.25">
      <c r="Q2609"/>
      <c r="S2609"/>
    </row>
    <row r="2610" spans="17:19" x14ac:dyDescent="0.25">
      <c r="Q2610"/>
      <c r="S2610"/>
    </row>
    <row r="2611" spans="17:19" x14ac:dyDescent="0.25">
      <c r="Q2611"/>
      <c r="S2611"/>
    </row>
    <row r="2612" spans="17:19" x14ac:dyDescent="0.25">
      <c r="Q2612"/>
      <c r="S2612"/>
    </row>
    <row r="2613" spans="17:19" x14ac:dyDescent="0.25">
      <c r="Q2613"/>
      <c r="S2613"/>
    </row>
    <row r="2614" spans="17:19" x14ac:dyDescent="0.25">
      <c r="Q2614"/>
      <c r="S2614"/>
    </row>
    <row r="2615" spans="17:19" x14ac:dyDescent="0.25">
      <c r="Q2615"/>
      <c r="S2615"/>
    </row>
    <row r="2616" spans="17:19" x14ac:dyDescent="0.25">
      <c r="Q2616"/>
      <c r="S2616"/>
    </row>
    <row r="2617" spans="17:19" x14ac:dyDescent="0.25">
      <c r="Q2617"/>
      <c r="S2617"/>
    </row>
    <row r="2618" spans="17:19" x14ac:dyDescent="0.25">
      <c r="Q2618"/>
      <c r="S2618"/>
    </row>
    <row r="2619" spans="17:19" x14ac:dyDescent="0.25">
      <c r="Q2619"/>
      <c r="S2619"/>
    </row>
    <row r="2620" spans="17:19" x14ac:dyDescent="0.25">
      <c r="Q2620"/>
      <c r="S2620"/>
    </row>
    <row r="2621" spans="17:19" x14ac:dyDescent="0.25">
      <c r="Q2621"/>
      <c r="S2621"/>
    </row>
    <row r="2622" spans="17:19" x14ac:dyDescent="0.25">
      <c r="Q2622"/>
      <c r="S2622"/>
    </row>
    <row r="2623" spans="17:19" x14ac:dyDescent="0.25">
      <c r="Q2623"/>
      <c r="S2623"/>
    </row>
    <row r="2624" spans="17:19" x14ac:dyDescent="0.25">
      <c r="Q2624"/>
      <c r="S2624"/>
    </row>
    <row r="2625" spans="17:19" x14ac:dyDescent="0.25">
      <c r="Q2625"/>
      <c r="S2625"/>
    </row>
    <row r="2626" spans="17:19" x14ac:dyDescent="0.25">
      <c r="Q2626"/>
      <c r="S2626"/>
    </row>
    <row r="2627" spans="17:19" x14ac:dyDescent="0.25">
      <c r="Q2627"/>
      <c r="S2627"/>
    </row>
    <row r="2628" spans="17:19" x14ac:dyDescent="0.25">
      <c r="Q2628"/>
      <c r="S2628"/>
    </row>
    <row r="2629" spans="17:19" x14ac:dyDescent="0.25">
      <c r="Q2629"/>
      <c r="S2629"/>
    </row>
    <row r="2630" spans="17:19" x14ac:dyDescent="0.25">
      <c r="Q2630"/>
      <c r="S2630"/>
    </row>
    <row r="2631" spans="17:19" x14ac:dyDescent="0.25">
      <c r="Q2631"/>
      <c r="S2631"/>
    </row>
    <row r="2632" spans="17:19" x14ac:dyDescent="0.25">
      <c r="Q2632"/>
      <c r="S2632"/>
    </row>
    <row r="2633" spans="17:19" x14ac:dyDescent="0.25">
      <c r="Q2633"/>
      <c r="S2633"/>
    </row>
    <row r="2634" spans="17:19" x14ac:dyDescent="0.25">
      <c r="Q2634"/>
      <c r="S2634"/>
    </row>
    <row r="2635" spans="17:19" x14ac:dyDescent="0.25">
      <c r="Q2635"/>
      <c r="S2635"/>
    </row>
    <row r="2636" spans="17:19" x14ac:dyDescent="0.25">
      <c r="Q2636"/>
      <c r="S2636"/>
    </row>
    <row r="2637" spans="17:19" x14ac:dyDescent="0.25">
      <c r="Q2637"/>
      <c r="S2637"/>
    </row>
    <row r="2638" spans="17:19" x14ac:dyDescent="0.25">
      <c r="Q2638"/>
      <c r="S2638"/>
    </row>
    <row r="2639" spans="17:19" x14ac:dyDescent="0.25">
      <c r="Q2639"/>
      <c r="S2639"/>
    </row>
    <row r="2640" spans="17:19" x14ac:dyDescent="0.25">
      <c r="Q2640"/>
      <c r="S2640"/>
    </row>
    <row r="2641" spans="17:19" x14ac:dyDescent="0.25">
      <c r="Q2641"/>
      <c r="S2641"/>
    </row>
    <row r="2642" spans="17:19" x14ac:dyDescent="0.25">
      <c r="Q2642"/>
      <c r="S2642"/>
    </row>
    <row r="2643" spans="17:19" x14ac:dyDescent="0.25">
      <c r="Q2643"/>
      <c r="S2643"/>
    </row>
    <row r="2644" spans="17:19" x14ac:dyDescent="0.25">
      <c r="Q2644"/>
      <c r="S2644"/>
    </row>
    <row r="2645" spans="17:19" x14ac:dyDescent="0.25">
      <c r="Q2645"/>
      <c r="S2645"/>
    </row>
    <row r="2646" spans="17:19" x14ac:dyDescent="0.25">
      <c r="Q2646"/>
      <c r="S2646"/>
    </row>
    <row r="2647" spans="17:19" x14ac:dyDescent="0.25">
      <c r="Q2647"/>
      <c r="S2647"/>
    </row>
    <row r="2648" spans="17:19" x14ac:dyDescent="0.25">
      <c r="Q2648"/>
      <c r="S2648"/>
    </row>
    <row r="2649" spans="17:19" x14ac:dyDescent="0.25">
      <c r="Q2649"/>
      <c r="S2649"/>
    </row>
    <row r="2650" spans="17:19" x14ac:dyDescent="0.25">
      <c r="Q2650"/>
      <c r="S2650"/>
    </row>
    <row r="2651" spans="17:19" x14ac:dyDescent="0.25">
      <c r="Q2651"/>
      <c r="S2651"/>
    </row>
    <row r="2652" spans="17:19" x14ac:dyDescent="0.25">
      <c r="Q2652"/>
      <c r="S2652"/>
    </row>
    <row r="2653" spans="17:19" x14ac:dyDescent="0.25">
      <c r="Q2653"/>
      <c r="S2653"/>
    </row>
    <row r="2654" spans="17:19" x14ac:dyDescent="0.25">
      <c r="Q2654"/>
      <c r="S2654"/>
    </row>
    <row r="2655" spans="17:19" x14ac:dyDescent="0.25">
      <c r="Q2655"/>
      <c r="S2655"/>
    </row>
    <row r="2656" spans="17:19" x14ac:dyDescent="0.25">
      <c r="Q2656"/>
      <c r="S2656"/>
    </row>
    <row r="2657" spans="17:19" x14ac:dyDescent="0.25">
      <c r="Q2657"/>
      <c r="S2657"/>
    </row>
    <row r="2658" spans="17:19" x14ac:dyDescent="0.25">
      <c r="Q2658"/>
      <c r="S2658"/>
    </row>
    <row r="2659" spans="17:19" x14ac:dyDescent="0.25">
      <c r="Q2659"/>
      <c r="S2659"/>
    </row>
    <row r="2660" spans="17:19" x14ac:dyDescent="0.25">
      <c r="Q2660"/>
      <c r="S2660"/>
    </row>
    <row r="2661" spans="17:19" x14ac:dyDescent="0.25">
      <c r="Q2661"/>
      <c r="S2661"/>
    </row>
    <row r="2662" spans="17:19" x14ac:dyDescent="0.25">
      <c r="Q2662"/>
      <c r="S2662"/>
    </row>
    <row r="2663" spans="17:19" x14ac:dyDescent="0.25">
      <c r="Q2663"/>
      <c r="S2663"/>
    </row>
    <row r="2664" spans="17:19" x14ac:dyDescent="0.25">
      <c r="Q2664"/>
      <c r="S2664"/>
    </row>
    <row r="2665" spans="17:19" x14ac:dyDescent="0.25">
      <c r="Q2665"/>
      <c r="S2665"/>
    </row>
    <row r="2666" spans="17:19" x14ac:dyDescent="0.25">
      <c r="Q2666"/>
      <c r="S2666"/>
    </row>
    <row r="2667" spans="17:19" x14ac:dyDescent="0.25">
      <c r="Q2667"/>
      <c r="S2667"/>
    </row>
    <row r="2668" spans="17:19" x14ac:dyDescent="0.25">
      <c r="Q2668"/>
      <c r="S2668"/>
    </row>
    <row r="2669" spans="17:19" x14ac:dyDescent="0.25">
      <c r="Q2669"/>
      <c r="S2669"/>
    </row>
    <row r="2670" spans="17:19" x14ac:dyDescent="0.25">
      <c r="Q2670"/>
      <c r="S2670"/>
    </row>
    <row r="2671" spans="17:19" x14ac:dyDescent="0.25">
      <c r="Q2671"/>
      <c r="S2671"/>
    </row>
    <row r="2672" spans="17:19" x14ac:dyDescent="0.25">
      <c r="Q2672"/>
      <c r="S2672"/>
    </row>
    <row r="2673" spans="17:19" x14ac:dyDescent="0.25">
      <c r="Q2673"/>
      <c r="S2673"/>
    </row>
    <row r="2674" spans="17:19" x14ac:dyDescent="0.25">
      <c r="Q2674"/>
      <c r="S2674"/>
    </row>
    <row r="2675" spans="17:19" x14ac:dyDescent="0.25">
      <c r="Q2675"/>
      <c r="S2675"/>
    </row>
    <row r="2676" spans="17:19" x14ac:dyDescent="0.25">
      <c r="Q2676"/>
      <c r="S2676"/>
    </row>
    <row r="2677" spans="17:19" x14ac:dyDescent="0.25">
      <c r="Q2677"/>
      <c r="S2677"/>
    </row>
    <row r="2678" spans="17:19" x14ac:dyDescent="0.25">
      <c r="Q2678"/>
      <c r="S2678"/>
    </row>
    <row r="2679" spans="17:19" x14ac:dyDescent="0.25">
      <c r="Q2679"/>
      <c r="S2679"/>
    </row>
    <row r="2680" spans="17:19" x14ac:dyDescent="0.25">
      <c r="Q2680"/>
      <c r="S2680"/>
    </row>
    <row r="2681" spans="17:19" x14ac:dyDescent="0.25">
      <c r="Q2681"/>
      <c r="S2681"/>
    </row>
    <row r="2682" spans="17:19" x14ac:dyDescent="0.25">
      <c r="Q2682"/>
      <c r="S2682"/>
    </row>
    <row r="2683" spans="17:19" x14ac:dyDescent="0.25">
      <c r="Q2683"/>
      <c r="S2683"/>
    </row>
    <row r="2684" spans="17:19" x14ac:dyDescent="0.25">
      <c r="Q2684"/>
      <c r="S2684"/>
    </row>
    <row r="2685" spans="17:19" x14ac:dyDescent="0.25">
      <c r="Q2685"/>
      <c r="S2685"/>
    </row>
    <row r="2686" spans="17:19" x14ac:dyDescent="0.25">
      <c r="Q2686"/>
      <c r="S2686"/>
    </row>
    <row r="2687" spans="17:19" x14ac:dyDescent="0.25">
      <c r="Q2687"/>
      <c r="S2687"/>
    </row>
    <row r="2688" spans="17:19" x14ac:dyDescent="0.25">
      <c r="Q2688"/>
      <c r="S2688"/>
    </row>
    <row r="2689" spans="17:19" x14ac:dyDescent="0.25">
      <c r="Q2689"/>
      <c r="S2689"/>
    </row>
    <row r="2690" spans="17:19" x14ac:dyDescent="0.25">
      <c r="Q2690"/>
      <c r="S2690"/>
    </row>
    <row r="2691" spans="17:19" x14ac:dyDescent="0.25">
      <c r="Q2691"/>
      <c r="S2691"/>
    </row>
    <row r="2692" spans="17:19" x14ac:dyDescent="0.25">
      <c r="Q2692"/>
      <c r="S2692"/>
    </row>
    <row r="2693" spans="17:19" x14ac:dyDescent="0.25">
      <c r="Q2693"/>
      <c r="S2693"/>
    </row>
    <row r="2694" spans="17:19" x14ac:dyDescent="0.25">
      <c r="Q2694"/>
      <c r="S2694"/>
    </row>
    <row r="2695" spans="17:19" x14ac:dyDescent="0.25">
      <c r="Q2695"/>
      <c r="S2695"/>
    </row>
    <row r="2696" spans="17:19" x14ac:dyDescent="0.25">
      <c r="Q2696"/>
      <c r="S2696"/>
    </row>
    <row r="2697" spans="17:19" x14ac:dyDescent="0.25">
      <c r="Q2697"/>
      <c r="S2697"/>
    </row>
    <row r="2698" spans="17:19" x14ac:dyDescent="0.25">
      <c r="Q2698"/>
      <c r="S2698"/>
    </row>
    <row r="2699" spans="17:19" x14ac:dyDescent="0.25">
      <c r="Q2699"/>
      <c r="S2699"/>
    </row>
    <row r="2700" spans="17:19" x14ac:dyDescent="0.25">
      <c r="Q2700"/>
      <c r="S2700"/>
    </row>
    <row r="2701" spans="17:19" x14ac:dyDescent="0.25">
      <c r="Q2701"/>
      <c r="S2701"/>
    </row>
    <row r="2702" spans="17:19" x14ac:dyDescent="0.25">
      <c r="Q2702"/>
      <c r="S2702"/>
    </row>
    <row r="2703" spans="17:19" x14ac:dyDescent="0.25">
      <c r="Q2703"/>
      <c r="S2703"/>
    </row>
    <row r="2704" spans="17:19" x14ac:dyDescent="0.25">
      <c r="Q2704"/>
      <c r="S2704"/>
    </row>
    <row r="2705" spans="17:19" x14ac:dyDescent="0.25">
      <c r="Q2705"/>
      <c r="S2705"/>
    </row>
    <row r="2706" spans="17:19" x14ac:dyDescent="0.25">
      <c r="Q2706"/>
      <c r="S2706"/>
    </row>
    <row r="2707" spans="17:19" x14ac:dyDescent="0.25">
      <c r="Q2707"/>
      <c r="S2707"/>
    </row>
    <row r="2708" spans="17:19" x14ac:dyDescent="0.25">
      <c r="Q2708"/>
      <c r="S2708"/>
    </row>
    <row r="2709" spans="17:19" x14ac:dyDescent="0.25">
      <c r="Q2709"/>
      <c r="S2709"/>
    </row>
    <row r="2710" spans="17:19" x14ac:dyDescent="0.25">
      <c r="Q2710"/>
      <c r="S2710"/>
    </row>
    <row r="2711" spans="17:19" x14ac:dyDescent="0.25">
      <c r="Q2711"/>
      <c r="S2711"/>
    </row>
    <row r="2712" spans="17:19" x14ac:dyDescent="0.25">
      <c r="Q2712"/>
      <c r="S2712"/>
    </row>
    <row r="2713" spans="17:19" x14ac:dyDescent="0.25">
      <c r="Q2713"/>
      <c r="S2713"/>
    </row>
    <row r="2714" spans="17:19" x14ac:dyDescent="0.25">
      <c r="Q2714"/>
      <c r="S2714"/>
    </row>
    <row r="2715" spans="17:19" x14ac:dyDescent="0.25">
      <c r="Q2715"/>
      <c r="S2715"/>
    </row>
    <row r="2716" spans="17:19" x14ac:dyDescent="0.25">
      <c r="Q2716"/>
      <c r="S2716"/>
    </row>
    <row r="2717" spans="17:19" x14ac:dyDescent="0.25">
      <c r="Q2717"/>
      <c r="S2717"/>
    </row>
    <row r="2718" spans="17:19" x14ac:dyDescent="0.25">
      <c r="Q2718"/>
      <c r="S2718"/>
    </row>
    <row r="2719" spans="17:19" x14ac:dyDescent="0.25">
      <c r="Q2719"/>
      <c r="S2719"/>
    </row>
    <row r="2720" spans="17:19" x14ac:dyDescent="0.25">
      <c r="Q2720"/>
      <c r="S2720"/>
    </row>
    <row r="2721" spans="17:19" x14ac:dyDescent="0.25">
      <c r="Q2721"/>
      <c r="S2721"/>
    </row>
    <row r="2722" spans="17:19" x14ac:dyDescent="0.25">
      <c r="Q2722"/>
      <c r="S2722"/>
    </row>
    <row r="2723" spans="17:19" x14ac:dyDescent="0.25">
      <c r="Q2723"/>
      <c r="S2723"/>
    </row>
    <row r="2724" spans="17:19" x14ac:dyDescent="0.25">
      <c r="Q2724"/>
      <c r="S2724"/>
    </row>
    <row r="2725" spans="17:19" x14ac:dyDescent="0.25">
      <c r="Q2725"/>
      <c r="S2725"/>
    </row>
    <row r="2726" spans="17:19" x14ac:dyDescent="0.25">
      <c r="Q2726"/>
      <c r="S2726"/>
    </row>
    <row r="2727" spans="17:19" x14ac:dyDescent="0.25">
      <c r="Q2727"/>
      <c r="S2727"/>
    </row>
    <row r="2728" spans="17:19" x14ac:dyDescent="0.25">
      <c r="Q2728"/>
      <c r="S2728"/>
    </row>
    <row r="2729" spans="17:19" x14ac:dyDescent="0.25">
      <c r="Q2729"/>
      <c r="S2729"/>
    </row>
    <row r="2730" spans="17:19" x14ac:dyDescent="0.25">
      <c r="Q2730"/>
      <c r="S2730"/>
    </row>
    <row r="2731" spans="17:19" x14ac:dyDescent="0.25">
      <c r="Q2731"/>
      <c r="S2731"/>
    </row>
    <row r="2732" spans="17:19" x14ac:dyDescent="0.25">
      <c r="Q2732"/>
      <c r="S2732"/>
    </row>
    <row r="2733" spans="17:19" x14ac:dyDescent="0.25">
      <c r="Q2733"/>
      <c r="S2733"/>
    </row>
    <row r="2734" spans="17:19" x14ac:dyDescent="0.25">
      <c r="Q2734"/>
      <c r="S2734"/>
    </row>
    <row r="2735" spans="17:19" x14ac:dyDescent="0.25">
      <c r="Q2735"/>
      <c r="S2735"/>
    </row>
    <row r="2736" spans="17:19" x14ac:dyDescent="0.25">
      <c r="Q2736"/>
      <c r="S2736"/>
    </row>
    <row r="2737" spans="17:19" x14ac:dyDescent="0.25">
      <c r="Q2737"/>
      <c r="S2737"/>
    </row>
    <row r="2738" spans="17:19" x14ac:dyDescent="0.25">
      <c r="Q2738"/>
      <c r="S2738"/>
    </row>
    <row r="2739" spans="17:19" x14ac:dyDescent="0.25">
      <c r="Q2739"/>
      <c r="S2739"/>
    </row>
    <row r="2740" spans="17:19" x14ac:dyDescent="0.25">
      <c r="Q2740"/>
      <c r="S2740"/>
    </row>
    <row r="2741" spans="17:19" x14ac:dyDescent="0.25">
      <c r="Q2741"/>
      <c r="S2741"/>
    </row>
    <row r="2742" spans="17:19" x14ac:dyDescent="0.25">
      <c r="Q2742"/>
      <c r="S2742"/>
    </row>
    <row r="2743" spans="17:19" x14ac:dyDescent="0.25">
      <c r="Q2743"/>
      <c r="S2743"/>
    </row>
    <row r="2744" spans="17:19" x14ac:dyDescent="0.25">
      <c r="Q2744"/>
      <c r="S2744"/>
    </row>
    <row r="2745" spans="17:19" x14ac:dyDescent="0.25">
      <c r="Q2745"/>
      <c r="S2745"/>
    </row>
    <row r="2746" spans="17:19" x14ac:dyDescent="0.25">
      <c r="Q2746"/>
      <c r="S2746"/>
    </row>
    <row r="2747" spans="17:19" x14ac:dyDescent="0.25">
      <c r="Q2747"/>
      <c r="S2747"/>
    </row>
    <row r="2748" spans="17:19" x14ac:dyDescent="0.25">
      <c r="Q2748"/>
      <c r="S2748"/>
    </row>
    <row r="2749" spans="17:19" x14ac:dyDescent="0.25">
      <c r="Q2749"/>
      <c r="S2749"/>
    </row>
    <row r="2750" spans="17:19" x14ac:dyDescent="0.25">
      <c r="Q2750"/>
      <c r="S2750"/>
    </row>
    <row r="2751" spans="17:19" x14ac:dyDescent="0.25">
      <c r="Q2751"/>
      <c r="S2751"/>
    </row>
    <row r="2752" spans="17:19" x14ac:dyDescent="0.25">
      <c r="Q2752"/>
      <c r="S2752"/>
    </row>
    <row r="2753" spans="17:19" x14ac:dyDescent="0.25">
      <c r="Q2753"/>
      <c r="S2753"/>
    </row>
    <row r="2754" spans="17:19" x14ac:dyDescent="0.25">
      <c r="Q2754"/>
      <c r="S2754"/>
    </row>
    <row r="2755" spans="17:19" x14ac:dyDescent="0.25">
      <c r="Q2755"/>
      <c r="S2755"/>
    </row>
    <row r="2756" spans="17:19" x14ac:dyDescent="0.25">
      <c r="Q2756"/>
      <c r="S2756"/>
    </row>
    <row r="2757" spans="17:19" x14ac:dyDescent="0.25">
      <c r="Q2757"/>
      <c r="S2757"/>
    </row>
    <row r="2758" spans="17:19" x14ac:dyDescent="0.25">
      <c r="Q2758"/>
      <c r="S2758"/>
    </row>
    <row r="2759" spans="17:19" x14ac:dyDescent="0.25">
      <c r="Q2759"/>
      <c r="S2759"/>
    </row>
    <row r="2760" spans="17:19" x14ac:dyDescent="0.25">
      <c r="Q2760"/>
      <c r="S2760"/>
    </row>
    <row r="2761" spans="17:19" x14ac:dyDescent="0.25">
      <c r="Q2761"/>
      <c r="S2761"/>
    </row>
    <row r="2762" spans="17:19" x14ac:dyDescent="0.25">
      <c r="Q2762"/>
      <c r="S2762"/>
    </row>
    <row r="2763" spans="17:19" x14ac:dyDescent="0.25">
      <c r="Q2763"/>
      <c r="S2763"/>
    </row>
    <row r="2764" spans="17:19" x14ac:dyDescent="0.25">
      <c r="Q2764"/>
      <c r="S2764"/>
    </row>
    <row r="2765" spans="17:19" x14ac:dyDescent="0.25">
      <c r="Q2765"/>
      <c r="S2765"/>
    </row>
    <row r="2766" spans="17:19" x14ac:dyDescent="0.25">
      <c r="Q2766"/>
      <c r="S2766"/>
    </row>
    <row r="2767" spans="17:19" x14ac:dyDescent="0.25">
      <c r="Q2767"/>
      <c r="S2767"/>
    </row>
    <row r="2768" spans="17:19" x14ac:dyDescent="0.25">
      <c r="Q2768"/>
      <c r="S2768"/>
    </row>
    <row r="2769" spans="17:19" x14ac:dyDescent="0.25">
      <c r="Q2769"/>
      <c r="S2769"/>
    </row>
    <row r="2770" spans="17:19" x14ac:dyDescent="0.25">
      <c r="Q2770"/>
      <c r="S2770"/>
    </row>
    <row r="2771" spans="17:19" x14ac:dyDescent="0.25">
      <c r="Q2771"/>
      <c r="S2771"/>
    </row>
    <row r="2772" spans="17:19" x14ac:dyDescent="0.25">
      <c r="Q2772"/>
      <c r="S2772"/>
    </row>
    <row r="2773" spans="17:19" x14ac:dyDescent="0.25">
      <c r="Q2773"/>
      <c r="S2773"/>
    </row>
    <row r="2774" spans="17:19" x14ac:dyDescent="0.25">
      <c r="Q2774"/>
      <c r="S2774"/>
    </row>
    <row r="2775" spans="17:19" x14ac:dyDescent="0.25">
      <c r="Q2775"/>
      <c r="S2775"/>
    </row>
    <row r="2776" spans="17:19" x14ac:dyDescent="0.25">
      <c r="Q2776"/>
      <c r="S2776"/>
    </row>
    <row r="2777" spans="17:19" x14ac:dyDescent="0.25">
      <c r="Q2777"/>
      <c r="S2777"/>
    </row>
    <row r="2778" spans="17:19" x14ac:dyDescent="0.25">
      <c r="Q2778"/>
      <c r="S2778"/>
    </row>
    <row r="2779" spans="17:19" x14ac:dyDescent="0.25">
      <c r="Q2779"/>
      <c r="S2779"/>
    </row>
    <row r="2780" spans="17:19" x14ac:dyDescent="0.25">
      <c r="Q2780"/>
      <c r="S2780"/>
    </row>
    <row r="2781" spans="17:19" x14ac:dyDescent="0.25">
      <c r="Q2781"/>
      <c r="S2781"/>
    </row>
  </sheetData>
  <sortState xmlns:xlrd2="http://schemas.microsoft.com/office/spreadsheetml/2017/richdata2" ref="A3:AL64">
    <sortCondition descending="1" ref="C3:C64"/>
  </sortState>
  <mergeCells count="20">
    <mergeCell ref="AF2:AG2"/>
    <mergeCell ref="AH2:AI2"/>
    <mergeCell ref="T2:U2"/>
    <mergeCell ref="D1:I1"/>
    <mergeCell ref="J1:Q1"/>
    <mergeCell ref="R1:Y1"/>
    <mergeCell ref="Z1:AI1"/>
    <mergeCell ref="D2:E2"/>
    <mergeCell ref="F2:G2"/>
    <mergeCell ref="H2:I2"/>
    <mergeCell ref="J2:K2"/>
    <mergeCell ref="L2:M2"/>
    <mergeCell ref="N2:O2"/>
    <mergeCell ref="R2:S2"/>
    <mergeCell ref="P2:Q2"/>
    <mergeCell ref="X2:Y2"/>
    <mergeCell ref="Z2:AA2"/>
    <mergeCell ref="AB2:AC2"/>
    <mergeCell ref="V2:W2"/>
    <mergeCell ref="AD2:AE2"/>
  </mergeCells>
  <phoneticPr fontId="14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Stenbrink</dc:creator>
  <cp:lastModifiedBy>Lenovo</cp:lastModifiedBy>
  <cp:lastPrinted>2023-09-06T16:53:34Z</cp:lastPrinted>
  <dcterms:created xsi:type="dcterms:W3CDTF">2023-05-01T18:44:56Z</dcterms:created>
  <dcterms:modified xsi:type="dcterms:W3CDTF">2026-07-16T19:28:55Z</dcterms:modified>
</cp:coreProperties>
</file>