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\Dropbox\GMF\Startavgifter+anmälan\"/>
    </mc:Choice>
  </mc:AlternateContent>
  <bookViews>
    <workbookView xWindow="0" yWindow="0" windowWidth="23040" windowHeight="9060"/>
  </bookViews>
  <sheets>
    <sheet name="Blad1" sheetId="1" r:id="rId1"/>
    <sheet name="Blad2" sheetId="2" r:id="rId2"/>
    <sheet name="Blad3" sheetId="3" r:id="rId3"/>
    <sheet name="Blad4" sheetId="4" r:id="rId4"/>
  </sheets>
  <calcPr calcId="171027"/>
</workbook>
</file>

<file path=xl/calcChain.xml><?xml version="1.0" encoding="utf-8"?>
<calcChain xmlns="http://schemas.openxmlformats.org/spreadsheetml/2006/main">
  <c r="L91" i="3" l="1"/>
  <c r="L89" i="3"/>
  <c r="L83" i="3"/>
  <c r="L80" i="3"/>
  <c r="L78" i="3"/>
  <c r="L76" i="3"/>
  <c r="L74" i="3"/>
  <c r="L71" i="3"/>
  <c r="L69" i="3"/>
  <c r="L67" i="3"/>
  <c r="L65" i="3"/>
  <c r="L63" i="3"/>
  <c r="L61" i="3"/>
  <c r="L59" i="3"/>
  <c r="L57" i="3"/>
  <c r="L55" i="3"/>
  <c r="L52" i="3"/>
  <c r="L50" i="3"/>
  <c r="L48" i="3"/>
  <c r="L46" i="3"/>
  <c r="L43" i="3"/>
  <c r="L40" i="3"/>
  <c r="L33" i="3"/>
  <c r="L27" i="3"/>
  <c r="L25" i="3"/>
  <c r="L23" i="3"/>
  <c r="L21" i="3"/>
  <c r="L19" i="3"/>
  <c r="L17" i="3"/>
  <c r="L15" i="3"/>
  <c r="L13" i="3"/>
  <c r="L11" i="3"/>
  <c r="L9" i="3"/>
  <c r="L4" i="3"/>
  <c r="B4" i="3"/>
  <c r="L93" i="1"/>
  <c r="L91" i="1"/>
  <c r="L82" i="1"/>
  <c r="L80" i="1"/>
  <c r="L78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8" i="1"/>
  <c r="L46" i="1"/>
  <c r="L43" i="1"/>
  <c r="L40" i="1"/>
  <c r="L34" i="1"/>
  <c r="L28" i="1"/>
  <c r="L26" i="1"/>
  <c r="L24" i="1"/>
  <c r="L22" i="1"/>
  <c r="L20" i="1"/>
  <c r="L18" i="1"/>
  <c r="L16" i="1"/>
  <c r="L14" i="1"/>
  <c r="L12" i="1"/>
  <c r="L10" i="1"/>
  <c r="L5" i="1"/>
</calcChain>
</file>

<file path=xl/comments1.xml><?xml version="1.0" encoding="utf-8"?>
<comments xmlns="http://schemas.openxmlformats.org/spreadsheetml/2006/main">
  <authors>
    <author>En nöjd Microsoft Office-användare</author>
  </authors>
  <commentList>
    <comment ref="J14" authorId="0" shapeId="0">
      <text>
        <r>
          <rPr>
            <sz val="9"/>
            <color indexed="81"/>
            <rFont val="Tahoma"/>
            <family val="2"/>
          </rPr>
          <t xml:space="preserve">INGEN MEDALJ
</t>
        </r>
      </text>
    </comment>
  </commentList>
</comments>
</file>

<file path=xl/sharedStrings.xml><?xml version="1.0" encoding="utf-8"?>
<sst xmlns="http://schemas.openxmlformats.org/spreadsheetml/2006/main" count="1220" uniqueCount="289">
  <si>
    <t>Tot</t>
  </si>
  <si>
    <t>Kl</t>
  </si>
  <si>
    <t>nr</t>
  </si>
  <si>
    <t>Licens</t>
  </si>
  <si>
    <t>Förnamn</t>
  </si>
  <si>
    <t>Efternamn</t>
  </si>
  <si>
    <t>Klubb</t>
  </si>
  <si>
    <t>SS1</t>
  </si>
  <si>
    <t>SS2</t>
  </si>
  <si>
    <t>SS3</t>
  </si>
  <si>
    <t>Tillägg</t>
  </si>
  <si>
    <t xml:space="preserve">Bästa </t>
  </si>
  <si>
    <t>Tid</t>
  </si>
  <si>
    <t>Ungdom</t>
  </si>
  <si>
    <t>U</t>
  </si>
  <si>
    <t>Emil</t>
  </si>
  <si>
    <t>Jansson</t>
  </si>
  <si>
    <t>Rosendahls MK</t>
  </si>
  <si>
    <t>Michael</t>
  </si>
  <si>
    <t>Grupp E</t>
  </si>
  <si>
    <t>C</t>
  </si>
  <si>
    <t xml:space="preserve">Mikael </t>
  </si>
  <si>
    <t>Martis</t>
  </si>
  <si>
    <t>Gotlands MF BK</t>
  </si>
  <si>
    <t>Peter</t>
  </si>
  <si>
    <t>Wiman</t>
  </si>
  <si>
    <t>B</t>
  </si>
  <si>
    <t>Magnus</t>
  </si>
  <si>
    <t>Nyberg</t>
  </si>
  <si>
    <t>Johnatan</t>
  </si>
  <si>
    <t>Nyberg P</t>
  </si>
  <si>
    <t xml:space="preserve">Tom </t>
  </si>
  <si>
    <t>Phil</t>
  </si>
  <si>
    <t>MK Gutarna</t>
  </si>
  <si>
    <t>David</t>
  </si>
  <si>
    <t>Hansson</t>
  </si>
  <si>
    <t>Håkan</t>
  </si>
  <si>
    <t>Steen</t>
  </si>
  <si>
    <t>Kalle</t>
  </si>
  <si>
    <t>Andersson</t>
  </si>
  <si>
    <t>Linus</t>
  </si>
  <si>
    <t>Sundström</t>
  </si>
  <si>
    <t>Christian</t>
  </si>
  <si>
    <t>Buskas</t>
  </si>
  <si>
    <t>Ola</t>
  </si>
  <si>
    <t>Åkerblom</t>
  </si>
  <si>
    <t>Tibias</t>
  </si>
  <si>
    <t>Anders</t>
  </si>
  <si>
    <t>Hallenbring</t>
  </si>
  <si>
    <t xml:space="preserve">Bigita </t>
  </si>
  <si>
    <t>Larsson</t>
  </si>
  <si>
    <t>Patrik</t>
  </si>
  <si>
    <t>Carlsson</t>
  </si>
  <si>
    <t>Cristoffer</t>
  </si>
  <si>
    <t>Lilja</t>
  </si>
  <si>
    <t xml:space="preserve">Michael </t>
  </si>
  <si>
    <t>Johansson</t>
  </si>
  <si>
    <t>Fredrik</t>
  </si>
  <si>
    <t>Pettersson</t>
  </si>
  <si>
    <t>Chorina</t>
  </si>
  <si>
    <t>Anna-Karin</t>
  </si>
  <si>
    <t xml:space="preserve">Grupp H </t>
  </si>
  <si>
    <t>4 WD</t>
  </si>
  <si>
    <t>A</t>
  </si>
  <si>
    <t>Stefan</t>
  </si>
  <si>
    <t>Lena</t>
  </si>
  <si>
    <t>Jakobsson</t>
  </si>
  <si>
    <t xml:space="preserve">Grupp H   </t>
  </si>
  <si>
    <t>2 WD</t>
  </si>
  <si>
    <t>Christoffer</t>
  </si>
  <si>
    <t>Jacobsson</t>
  </si>
  <si>
    <t>Rikard</t>
  </si>
  <si>
    <t>Franzén</t>
  </si>
  <si>
    <t>Anmälare:</t>
  </si>
  <si>
    <t xml:space="preserve">JR Motorsport </t>
  </si>
  <si>
    <t>AB</t>
  </si>
  <si>
    <t xml:space="preserve">Sebastian </t>
  </si>
  <si>
    <t>Wilmer</t>
  </si>
  <si>
    <t>Nilsson</t>
  </si>
  <si>
    <t xml:space="preserve">Anmälare: </t>
  </si>
  <si>
    <t>Tobias</t>
  </si>
  <si>
    <t>Andreas</t>
  </si>
  <si>
    <t>Lundström</t>
  </si>
  <si>
    <t>André</t>
  </si>
  <si>
    <t>Ekström</t>
  </si>
  <si>
    <t>Karl</t>
  </si>
  <si>
    <t>Malmberg</t>
  </si>
  <si>
    <t>Mikael</t>
  </si>
  <si>
    <t>Olsson</t>
  </si>
  <si>
    <t>Hallin</t>
  </si>
  <si>
    <t>Conny</t>
  </si>
  <si>
    <t>Niklas</t>
  </si>
  <si>
    <t>Virgin</t>
  </si>
  <si>
    <t>Andeas</t>
  </si>
  <si>
    <t>Frölander</t>
  </si>
  <si>
    <t>Marions</t>
  </si>
  <si>
    <t>Hultberg</t>
  </si>
  <si>
    <t>Björkén</t>
  </si>
  <si>
    <t>Georg</t>
  </si>
  <si>
    <t>Arenvi</t>
  </si>
  <si>
    <t>Ronström</t>
  </si>
  <si>
    <t>Karl-Fredrik</t>
  </si>
  <si>
    <t>Ansarve</t>
  </si>
  <si>
    <t>Rune</t>
  </si>
  <si>
    <t>Östman</t>
  </si>
  <si>
    <t>Kolsva MS</t>
  </si>
  <si>
    <t>Per-Olof</t>
  </si>
  <si>
    <t>Jan</t>
  </si>
  <si>
    <t>Blixt</t>
  </si>
  <si>
    <t>Jesper</t>
  </si>
  <si>
    <t>Stuxgren</t>
  </si>
  <si>
    <t>Per</t>
  </si>
  <si>
    <t xml:space="preserve">Tommy </t>
  </si>
  <si>
    <t>Bergman</t>
  </si>
  <si>
    <t>Lagerqvist</t>
  </si>
  <si>
    <t>Robert</t>
  </si>
  <si>
    <t>Klasson</t>
  </si>
  <si>
    <t xml:space="preserve">Johanna </t>
  </si>
  <si>
    <t>Levander</t>
  </si>
  <si>
    <t>Jacob</t>
  </si>
  <si>
    <t>Marika</t>
  </si>
  <si>
    <t>Daniel</t>
  </si>
  <si>
    <t>Gutemyr</t>
  </si>
  <si>
    <t xml:space="preserve">Hans </t>
  </si>
  <si>
    <t>Sundman</t>
  </si>
  <si>
    <t>Frendovisby.se</t>
  </si>
  <si>
    <t>Brutit</t>
  </si>
  <si>
    <t>-</t>
  </si>
  <si>
    <t>Karoline</t>
  </si>
  <si>
    <t>Viktoria</t>
  </si>
  <si>
    <t>Lantz</t>
  </si>
  <si>
    <t xml:space="preserve">Roland </t>
  </si>
  <si>
    <t>Kjell</t>
  </si>
  <si>
    <t>Hederfeld</t>
  </si>
  <si>
    <t>Grupp F</t>
  </si>
  <si>
    <t>Svensson</t>
  </si>
  <si>
    <t>Karlsson</t>
  </si>
  <si>
    <t>Henric</t>
  </si>
  <si>
    <t>Tommy</t>
  </si>
  <si>
    <t>Ringbom</t>
  </si>
  <si>
    <t>Katrineholms MK</t>
  </si>
  <si>
    <t>AN 1</t>
  </si>
  <si>
    <t>AN 2</t>
  </si>
  <si>
    <t>AN 3</t>
  </si>
  <si>
    <t>An 4</t>
  </si>
  <si>
    <t>Total päng</t>
  </si>
  <si>
    <t>Plac</t>
  </si>
  <si>
    <t>Förare</t>
  </si>
  <si>
    <t>Bil</t>
  </si>
  <si>
    <t>Klass</t>
  </si>
  <si>
    <t>Poäng</t>
  </si>
  <si>
    <t>Emil Jansson</t>
  </si>
  <si>
    <t>Rosendals MK</t>
  </si>
  <si>
    <t>Ford Escort</t>
  </si>
  <si>
    <t>20+1+1</t>
  </si>
  <si>
    <t>15+1</t>
  </si>
  <si>
    <t>Hugo Brucesson</t>
  </si>
  <si>
    <t>GMF:s MF BK</t>
  </si>
  <si>
    <t>Toyta Corolla</t>
  </si>
  <si>
    <t>Stefan Pettersson</t>
  </si>
  <si>
    <t>Ford Escort CrosWod</t>
  </si>
  <si>
    <t>4Wd</t>
  </si>
  <si>
    <t>Christoffer Jacobsson</t>
  </si>
  <si>
    <t>Ford Fiesta R2</t>
  </si>
  <si>
    <t>2Wd</t>
  </si>
  <si>
    <t>13+1</t>
  </si>
  <si>
    <t>Sebastian Johansson</t>
  </si>
  <si>
    <t>André Ekström</t>
  </si>
  <si>
    <t>Opel Kadett</t>
  </si>
  <si>
    <t>12+1</t>
  </si>
  <si>
    <t>Tobias Pettersson</t>
  </si>
  <si>
    <t>Volvo 940</t>
  </si>
  <si>
    <t>9+1</t>
  </si>
  <si>
    <t>11+1</t>
  </si>
  <si>
    <t>Andreas Frölander</t>
  </si>
  <si>
    <t>Citruën ZX</t>
  </si>
  <si>
    <t>Conny Johansson</t>
  </si>
  <si>
    <t>Volvo 740</t>
  </si>
  <si>
    <t>10+1</t>
  </si>
  <si>
    <t>6+1</t>
  </si>
  <si>
    <t>Mikael Olsson</t>
  </si>
  <si>
    <t>7+1</t>
  </si>
  <si>
    <t>Jesper Stuxgren</t>
  </si>
  <si>
    <t>Ford Fiesta ST</t>
  </si>
  <si>
    <t>2+1</t>
  </si>
  <si>
    <t>8+1</t>
  </si>
  <si>
    <t>4+1</t>
  </si>
  <si>
    <t>Jacob Ekström</t>
  </si>
  <si>
    <t>5+1</t>
  </si>
  <si>
    <t>Jonny Hederstedt</t>
  </si>
  <si>
    <t xml:space="preserve">Ford Escort </t>
  </si>
  <si>
    <t>Mattias Havdelin</t>
  </si>
  <si>
    <t>Volvo 240</t>
  </si>
  <si>
    <t>Per-Olof Andersson</t>
  </si>
  <si>
    <t>George Arenvi</t>
  </si>
  <si>
    <t>BMW Compact</t>
  </si>
  <si>
    <t>Robert Klasson</t>
  </si>
  <si>
    <t>Volvo 242</t>
  </si>
  <si>
    <t>1+1</t>
  </si>
  <si>
    <t>Anders Hultberg</t>
  </si>
  <si>
    <t>3+1</t>
  </si>
  <si>
    <t>Karl-Fredrik Ansarve</t>
  </si>
  <si>
    <t>Andrew Rönnle</t>
  </si>
  <si>
    <t>Daniel Gutemyr</t>
  </si>
  <si>
    <t>SAAB 99</t>
  </si>
  <si>
    <t>Fredrik Olsson</t>
  </si>
  <si>
    <t>BMW 318 is</t>
  </si>
  <si>
    <t>Jesper LantZ</t>
  </si>
  <si>
    <t>Volvo 143</t>
  </si>
  <si>
    <t>Dan Widegren</t>
  </si>
  <si>
    <t>Volvo 142</t>
  </si>
  <si>
    <t>Per Pettersson</t>
  </si>
  <si>
    <t>Opel Ascona B</t>
  </si>
  <si>
    <t>Viktoria Hultberg</t>
  </si>
  <si>
    <t>Håkan Käll</t>
  </si>
  <si>
    <t>Roland Gytemyr</t>
  </si>
  <si>
    <t>Saab 96</t>
  </si>
  <si>
    <t>Mikael Larsson</t>
  </si>
  <si>
    <t>Henric Jacobsson</t>
  </si>
  <si>
    <t>Stefan Svensson</t>
  </si>
  <si>
    <t>20+1</t>
  </si>
  <si>
    <t>Micke Larsson</t>
  </si>
  <si>
    <t>Tom Eriksson</t>
  </si>
  <si>
    <t>Olof Björkegren</t>
  </si>
  <si>
    <t>Christian Buskas</t>
  </si>
  <si>
    <t>Volvo 244</t>
  </si>
  <si>
    <t>Magnus Nyberg</t>
  </si>
  <si>
    <t>Merceders 190</t>
  </si>
  <si>
    <t>Anders Hallenbring</t>
  </si>
  <si>
    <t>VW Golf GT</t>
  </si>
  <si>
    <t>Ola Åkerblom</t>
  </si>
  <si>
    <t>VW Golf</t>
  </si>
  <si>
    <t>Håkan Steen</t>
  </si>
  <si>
    <t>Tobias Gutemyr</t>
  </si>
  <si>
    <t>Tom Pihl</t>
  </si>
  <si>
    <t>Chorina Hallenbring</t>
  </si>
  <si>
    <t>Michael Johansson</t>
  </si>
  <si>
    <t>Linus Sundström</t>
  </si>
  <si>
    <t>BMW E46</t>
  </si>
  <si>
    <t>Åsa Grönholm Wiman</t>
  </si>
  <si>
    <t>Mikal Martis</t>
  </si>
  <si>
    <t>Per-Jan Carlsson</t>
  </si>
  <si>
    <t>Hans Åkerström</t>
  </si>
  <si>
    <t>Jämtlands MK</t>
  </si>
  <si>
    <t>Patrik Carlsson</t>
  </si>
  <si>
    <t>Summa</t>
  </si>
  <si>
    <t>RALLY GOTL.</t>
  </si>
  <si>
    <t>Slottssptinten</t>
  </si>
  <si>
    <t>AN 4</t>
  </si>
  <si>
    <t>JR Pokalen</t>
  </si>
  <si>
    <t>TOTALT</t>
  </si>
  <si>
    <t>Grp H 4wd</t>
  </si>
  <si>
    <t>1+2+15</t>
  </si>
  <si>
    <t>1+2+20</t>
  </si>
  <si>
    <t>Grp H 2wd</t>
  </si>
  <si>
    <t>1+2+13</t>
  </si>
  <si>
    <t>1+2+10</t>
  </si>
  <si>
    <t>Tobbe Pettersson</t>
  </si>
  <si>
    <t>1+2+12</t>
  </si>
  <si>
    <t>1+2+11</t>
  </si>
  <si>
    <t>1+2+8</t>
  </si>
  <si>
    <t>1+2+6</t>
  </si>
  <si>
    <t>1+2+2</t>
  </si>
  <si>
    <t>1+2+9</t>
  </si>
  <si>
    <t>1+2+0</t>
  </si>
  <si>
    <t>Patrick Arvidsson</t>
  </si>
  <si>
    <t>1+2+7</t>
  </si>
  <si>
    <t>1+2+3</t>
  </si>
  <si>
    <t>Karl-Fredrik Ansarfwe</t>
  </si>
  <si>
    <t>1+2+1</t>
  </si>
  <si>
    <t>1+2+4</t>
  </si>
  <si>
    <t>1+2+5</t>
  </si>
  <si>
    <t>Per-Olov Andersson</t>
  </si>
  <si>
    <t>Georg Arenvi</t>
  </si>
  <si>
    <t>Daniel Gutenmyr</t>
  </si>
  <si>
    <t>Bosse Gustafsson</t>
  </si>
  <si>
    <t>Jesper Lantz</t>
  </si>
  <si>
    <t>Victoria Hultberg</t>
  </si>
  <si>
    <t>Lars-Åke Hägglund</t>
  </si>
  <si>
    <t>Tim Valby</t>
  </si>
  <si>
    <t>Grp F</t>
  </si>
  <si>
    <t>Jan Nílsson</t>
  </si>
  <si>
    <t>Grp E</t>
  </si>
  <si>
    <t>Mikael Johansson</t>
  </si>
  <si>
    <t>Tobiasl Gutemyr</t>
  </si>
  <si>
    <t>Åsa Wiman</t>
  </si>
  <si>
    <t>Mikael Martis</t>
  </si>
  <si>
    <t>Corina Hallenbring</t>
  </si>
  <si>
    <t>Mattias Thurgren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</si>
</sst>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7" fontId="3" fillId="0" borderId="0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47" fontId="2" fillId="0" borderId="0" xfId="0" applyNumberFormat="1" applyFont="1" applyBorder="1"/>
    <xf numFmtId="4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47" fontId="2" fillId="0" borderId="0" xfId="0" applyNumberFormat="1" applyFont="1" applyBorder="1" applyAlignment="1">
      <alignment wrapText="1"/>
    </xf>
    <xf numFmtId="47" fontId="3" fillId="0" borderId="0" xfId="0" applyNumberFormat="1" applyFont="1" applyFill="1" applyBorder="1" applyAlignment="1">
      <alignment horizontal="right" vertical="center" wrapText="1"/>
    </xf>
    <xf numFmtId="4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Continuous"/>
    </xf>
    <xf numFmtId="0" fontId="1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4" xfId="0" applyFont="1" applyBorder="1"/>
    <xf numFmtId="0" fontId="8" fillId="2" borderId="4" xfId="0" applyFont="1" applyFill="1" applyBorder="1"/>
    <xf numFmtId="0" fontId="7" fillId="0" borderId="4" xfId="0" applyFont="1" applyBorder="1" applyAlignment="1">
      <alignment vertical="top"/>
    </xf>
    <xf numFmtId="0" fontId="0" fillId="0" borderId="4" xfId="0" applyBorder="1"/>
    <xf numFmtId="0" fontId="7" fillId="0" borderId="0" xfId="0" applyFont="1" applyBorder="1"/>
    <xf numFmtId="0" fontId="8" fillId="2" borderId="0" xfId="0" applyFont="1" applyFill="1" applyBorder="1"/>
    <xf numFmtId="0" fontId="7" fillId="0" borderId="0" xfId="0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view="pageLayout" zoomScaleNormal="100" workbookViewId="0">
      <selection activeCell="N8" sqref="N8"/>
    </sheetView>
  </sheetViews>
  <sheetFormatPr defaultColWidth="9.109375" defaultRowHeight="15" x14ac:dyDescent="0.25"/>
  <cols>
    <col min="1" max="1" width="4.44140625" style="4" customWidth="1"/>
    <col min="2" max="2" width="4.109375" style="4" customWidth="1"/>
    <col min="3" max="3" width="4.6640625" style="4" customWidth="1"/>
    <col min="4" max="4" width="10.5546875" style="4" customWidth="1"/>
    <col min="5" max="5" width="13.109375" style="8" bestFit="1" customWidth="1"/>
    <col min="6" max="6" width="15.109375" style="8" bestFit="1" customWidth="1"/>
    <col min="7" max="7" width="18" style="8" customWidth="1"/>
    <col min="8" max="8" width="9.33203125" style="12" bestFit="1" customWidth="1"/>
    <col min="9" max="9" width="9.33203125" style="12" customWidth="1"/>
    <col min="10" max="10" width="9" style="8" customWidth="1"/>
    <col min="11" max="11" width="8.6640625" style="8" customWidth="1"/>
    <col min="12" max="16384" width="9.109375" style="8"/>
  </cols>
  <sheetData>
    <row r="1" spans="1:12" s="3" customFormat="1" ht="20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s="3" customFormat="1" ht="15.6" x14ac:dyDescent="0.3">
      <c r="A2" s="1"/>
      <c r="B2" s="1"/>
      <c r="C2" s="1"/>
      <c r="D2" s="1"/>
      <c r="E2" s="1"/>
      <c r="F2" s="1"/>
      <c r="G2" s="1"/>
      <c r="H2" s="2"/>
      <c r="I2" s="2"/>
      <c r="L2" s="3" t="s">
        <v>12</v>
      </c>
    </row>
    <row r="3" spans="1:12" ht="15.75" customHeight="1" x14ac:dyDescent="0.25">
      <c r="C3" s="5"/>
      <c r="D3" s="5"/>
      <c r="E3" s="6"/>
      <c r="F3" s="6"/>
      <c r="G3" s="6"/>
      <c r="H3" s="7"/>
      <c r="I3" s="7"/>
      <c r="J3" s="7"/>
      <c r="K3" s="7"/>
    </row>
    <row r="4" spans="1:12" ht="15.75" customHeight="1" x14ac:dyDescent="0.25">
      <c r="C4" s="5"/>
      <c r="D4" s="9" t="s">
        <v>13</v>
      </c>
      <c r="E4" s="6"/>
      <c r="F4" s="6"/>
      <c r="G4" s="6"/>
      <c r="H4" s="7"/>
      <c r="I4" s="7"/>
      <c r="J4" s="7"/>
      <c r="K4" s="7"/>
    </row>
    <row r="5" spans="1:12" ht="15.75" customHeight="1" x14ac:dyDescent="0.25">
      <c r="A5" s="4">
        <v>33</v>
      </c>
      <c r="B5" s="4">
        <v>1</v>
      </c>
      <c r="C5" s="5">
        <v>1</v>
      </c>
      <c r="D5" s="5" t="s">
        <v>14</v>
      </c>
      <c r="E5" s="6" t="s">
        <v>15</v>
      </c>
      <c r="F5" s="6" t="s">
        <v>16</v>
      </c>
      <c r="G5" s="6" t="s">
        <v>17</v>
      </c>
      <c r="H5" s="7">
        <v>2.3680555555555555E-3</v>
      </c>
      <c r="I5" s="7">
        <v>2.3807870370370367E-3</v>
      </c>
      <c r="J5" s="7">
        <v>2.3680555555555555E-3</v>
      </c>
      <c r="K5" s="7"/>
      <c r="L5" s="10">
        <f>MIN(H5:J5)</f>
        <v>2.3680555555555555E-3</v>
      </c>
    </row>
    <row r="6" spans="1:12" ht="15.75" customHeight="1" x14ac:dyDescent="0.25">
      <c r="C6" s="5"/>
      <c r="D6" s="5"/>
      <c r="E6" s="6" t="s">
        <v>18</v>
      </c>
      <c r="F6" s="6" t="s">
        <v>16</v>
      </c>
      <c r="G6" s="6" t="s">
        <v>17</v>
      </c>
      <c r="H6" s="7"/>
      <c r="I6" s="7"/>
      <c r="J6" s="7"/>
      <c r="K6" s="7"/>
    </row>
    <row r="7" spans="1:12" ht="15.75" customHeight="1" x14ac:dyDescent="0.25">
      <c r="C7" s="5"/>
      <c r="D7" s="5"/>
      <c r="E7" s="6"/>
      <c r="F7" s="6"/>
      <c r="G7" s="6"/>
      <c r="H7" s="7"/>
      <c r="I7" s="7"/>
      <c r="J7" s="7"/>
      <c r="K7" s="7"/>
    </row>
    <row r="8" spans="1:12" ht="15" customHeight="1" x14ac:dyDescent="0.25">
      <c r="C8" s="5"/>
      <c r="D8" s="9" t="s">
        <v>19</v>
      </c>
      <c r="E8" s="6"/>
      <c r="F8" s="6"/>
      <c r="G8" s="6"/>
      <c r="H8" s="7"/>
      <c r="I8" s="7"/>
      <c r="J8" s="7"/>
      <c r="K8" s="7"/>
    </row>
    <row r="9" spans="1:12" x14ac:dyDescent="0.25">
      <c r="C9" s="5"/>
      <c r="D9" s="5"/>
      <c r="E9" s="6"/>
      <c r="F9" s="6"/>
      <c r="G9" s="6"/>
      <c r="H9" s="7"/>
      <c r="I9" s="7"/>
      <c r="J9" s="7"/>
      <c r="K9" s="7"/>
    </row>
    <row r="10" spans="1:12" x14ac:dyDescent="0.25">
      <c r="A10" s="8">
        <v>21</v>
      </c>
      <c r="B10" s="4">
        <v>1</v>
      </c>
      <c r="C10" s="4">
        <v>7</v>
      </c>
      <c r="D10" s="4" t="s">
        <v>20</v>
      </c>
      <c r="E10" s="8" t="s">
        <v>21</v>
      </c>
      <c r="F10" s="8" t="s">
        <v>22</v>
      </c>
      <c r="G10" s="6" t="s">
        <v>23</v>
      </c>
      <c r="H10" s="11">
        <v>2.1203703703703701E-3</v>
      </c>
      <c r="I10" s="11">
        <v>2.0879629629629629E-3</v>
      </c>
      <c r="J10" s="10">
        <v>2.0671296296296297E-3</v>
      </c>
      <c r="L10" s="10">
        <f>MIN(H10:J10)</f>
        <v>2.0671296296296297E-3</v>
      </c>
    </row>
    <row r="11" spans="1:12" x14ac:dyDescent="0.25">
      <c r="E11" s="8" t="s">
        <v>24</v>
      </c>
      <c r="F11" s="8" t="s">
        <v>25</v>
      </c>
      <c r="G11" s="6" t="s">
        <v>23</v>
      </c>
      <c r="L11" s="10"/>
    </row>
    <row r="12" spans="1:12" x14ac:dyDescent="0.25">
      <c r="A12" s="4">
        <v>22</v>
      </c>
      <c r="B12" s="4">
        <v>2</v>
      </c>
      <c r="C12" s="4">
        <v>3</v>
      </c>
      <c r="D12" s="4" t="s">
        <v>26</v>
      </c>
      <c r="E12" s="8" t="s">
        <v>27</v>
      </c>
      <c r="F12" s="8" t="s">
        <v>28</v>
      </c>
      <c r="G12" s="6" t="s">
        <v>23</v>
      </c>
      <c r="H12" s="11">
        <v>2.2662037037037039E-3</v>
      </c>
      <c r="I12" s="11">
        <v>2.0821759259259257E-3</v>
      </c>
      <c r="J12" s="10">
        <v>2.0995370370370373E-3</v>
      </c>
      <c r="L12" s="10">
        <f>MIN(H12:J12)</f>
        <v>2.0821759259259257E-3</v>
      </c>
    </row>
    <row r="13" spans="1:12" x14ac:dyDescent="0.25">
      <c r="E13" s="8" t="s">
        <v>29</v>
      </c>
      <c r="F13" s="8" t="s">
        <v>30</v>
      </c>
      <c r="G13" s="6" t="s">
        <v>23</v>
      </c>
      <c r="L13" s="10"/>
    </row>
    <row r="14" spans="1:12" x14ac:dyDescent="0.25">
      <c r="A14" s="4">
        <v>23</v>
      </c>
      <c r="B14" s="4">
        <v>3</v>
      </c>
      <c r="C14" s="4">
        <v>6</v>
      </c>
      <c r="D14" s="4" t="s">
        <v>20</v>
      </c>
      <c r="E14" s="8" t="s">
        <v>31</v>
      </c>
      <c r="F14" s="8" t="s">
        <v>32</v>
      </c>
      <c r="G14" s="6" t="s">
        <v>33</v>
      </c>
      <c r="H14" s="11">
        <v>2.1574074074074074E-3</v>
      </c>
      <c r="I14" s="11">
        <v>2.1412037037037038E-3</v>
      </c>
      <c r="J14" s="10">
        <v>2.0925925925925925E-3</v>
      </c>
      <c r="L14" s="10">
        <f>MIN(H14:J14)</f>
        <v>2.0925925925925925E-3</v>
      </c>
    </row>
    <row r="15" spans="1:12" x14ac:dyDescent="0.25">
      <c r="E15" s="8" t="s">
        <v>34</v>
      </c>
      <c r="F15" s="8" t="s">
        <v>35</v>
      </c>
      <c r="G15" s="6" t="s">
        <v>33</v>
      </c>
      <c r="L15" s="10"/>
    </row>
    <row r="16" spans="1:12" ht="15.75" customHeight="1" x14ac:dyDescent="0.25">
      <c r="A16" s="4">
        <v>24</v>
      </c>
      <c r="B16" s="4">
        <v>4</v>
      </c>
      <c r="C16" s="5">
        <v>9</v>
      </c>
      <c r="D16" s="5" t="s">
        <v>20</v>
      </c>
      <c r="E16" s="6" t="s">
        <v>36</v>
      </c>
      <c r="F16" s="6" t="s">
        <v>37</v>
      </c>
      <c r="G16" s="6" t="s">
        <v>23</v>
      </c>
      <c r="H16" s="7">
        <v>2.1562499999999997E-3</v>
      </c>
      <c r="I16" s="7">
        <v>2.1365740740740742E-3</v>
      </c>
      <c r="J16" s="7">
        <v>2.0937500000000001E-3</v>
      </c>
      <c r="K16" s="7"/>
      <c r="L16" s="10">
        <f>MIN(H16:J16)</f>
        <v>2.0937500000000001E-3</v>
      </c>
    </row>
    <row r="17" spans="1:12" x14ac:dyDescent="0.25">
      <c r="E17" s="8" t="s">
        <v>38</v>
      </c>
      <c r="F17" s="8" t="s">
        <v>39</v>
      </c>
      <c r="G17" s="6" t="s">
        <v>33</v>
      </c>
      <c r="L17" s="10"/>
    </row>
    <row r="18" spans="1:12" x14ac:dyDescent="0.25">
      <c r="A18" s="4">
        <v>26</v>
      </c>
      <c r="B18" s="4">
        <v>5</v>
      </c>
      <c r="C18" s="4">
        <v>5</v>
      </c>
      <c r="D18" s="4" t="s">
        <v>20</v>
      </c>
      <c r="E18" s="8" t="s">
        <v>40</v>
      </c>
      <c r="F18" s="8" t="s">
        <v>41</v>
      </c>
      <c r="G18" s="6" t="s">
        <v>23</v>
      </c>
      <c r="H18" s="11">
        <v>2.1805555555555558E-3</v>
      </c>
      <c r="I18" s="11">
        <v>2.1458333333333334E-3</v>
      </c>
      <c r="J18" s="10">
        <v>2.1099537037037037E-3</v>
      </c>
      <c r="L18" s="10">
        <f>MIN(H18:J18)</f>
        <v>2.1099537037037037E-3</v>
      </c>
    </row>
    <row r="19" spans="1:12" x14ac:dyDescent="0.25">
      <c r="E19" s="8" t="s">
        <v>42</v>
      </c>
      <c r="F19" s="8" t="s">
        <v>43</v>
      </c>
      <c r="G19" s="6" t="s">
        <v>23</v>
      </c>
      <c r="L19" s="10"/>
    </row>
    <row r="20" spans="1:12" x14ac:dyDescent="0.25">
      <c r="A20" s="4">
        <v>27</v>
      </c>
      <c r="B20" s="4">
        <v>6</v>
      </c>
      <c r="C20" s="4">
        <v>4</v>
      </c>
      <c r="D20" s="4" t="s">
        <v>20</v>
      </c>
      <c r="E20" s="8" t="s">
        <v>44</v>
      </c>
      <c r="F20" s="8" t="s">
        <v>45</v>
      </c>
      <c r="G20" s="6" t="s">
        <v>23</v>
      </c>
      <c r="H20" s="11">
        <v>2.2037037037037038E-3</v>
      </c>
      <c r="I20" s="11">
        <v>2.138888888888889E-3</v>
      </c>
      <c r="J20" s="10">
        <v>2.1261574074074073E-3</v>
      </c>
      <c r="L20" s="10">
        <f>MIN(H20:J20)</f>
        <v>2.1261574074074073E-3</v>
      </c>
    </row>
    <row r="21" spans="1:12" x14ac:dyDescent="0.25">
      <c r="E21" s="8" t="s">
        <v>46</v>
      </c>
      <c r="F21" s="8" t="s">
        <v>37</v>
      </c>
      <c r="G21" s="6" t="s">
        <v>23</v>
      </c>
      <c r="L21" s="10"/>
    </row>
    <row r="22" spans="1:12" ht="12.75" customHeight="1" x14ac:dyDescent="0.25">
      <c r="A22" s="4">
        <v>28</v>
      </c>
      <c r="B22" s="4">
        <v>7</v>
      </c>
      <c r="C22" s="5">
        <v>2</v>
      </c>
      <c r="D22" s="5" t="s">
        <v>26</v>
      </c>
      <c r="E22" s="6" t="s">
        <v>47</v>
      </c>
      <c r="F22" s="6" t="s">
        <v>48</v>
      </c>
      <c r="G22" s="6" t="s">
        <v>23</v>
      </c>
      <c r="H22" s="7">
        <v>2.1909722222222222E-3</v>
      </c>
      <c r="I22" s="7">
        <v>2.162037037037037E-3</v>
      </c>
      <c r="J22" s="7">
        <v>2.127314814814815E-3</v>
      </c>
      <c r="K22" s="7"/>
      <c r="L22" s="10">
        <f>MIN(H22:J22)</f>
        <v>2.127314814814815E-3</v>
      </c>
    </row>
    <row r="23" spans="1:12" x14ac:dyDescent="0.25">
      <c r="E23" s="8" t="s">
        <v>49</v>
      </c>
      <c r="F23" s="8" t="s">
        <v>50</v>
      </c>
      <c r="G23" s="6" t="s">
        <v>23</v>
      </c>
      <c r="L23" s="10"/>
    </row>
    <row r="24" spans="1:12" x14ac:dyDescent="0.25">
      <c r="A24" s="4">
        <v>29</v>
      </c>
      <c r="B24" s="4">
        <v>8</v>
      </c>
      <c r="C24" s="4">
        <v>10</v>
      </c>
      <c r="D24" s="4" t="s">
        <v>20</v>
      </c>
      <c r="E24" s="8" t="s">
        <v>51</v>
      </c>
      <c r="F24" s="8" t="s">
        <v>52</v>
      </c>
      <c r="G24" s="6" t="s">
        <v>33</v>
      </c>
      <c r="H24" s="11">
        <v>2.2175925925925926E-3</v>
      </c>
      <c r="I24" s="11">
        <v>2.1562499999999997E-3</v>
      </c>
      <c r="J24" s="10">
        <v>2.1493055555555558E-3</v>
      </c>
      <c r="L24" s="10">
        <f>MIN(H24:J24)</f>
        <v>2.1493055555555558E-3</v>
      </c>
    </row>
    <row r="25" spans="1:12" ht="12.75" customHeight="1" x14ac:dyDescent="0.25">
      <c r="E25" s="8" t="s">
        <v>53</v>
      </c>
      <c r="F25" s="8" t="s">
        <v>54</v>
      </c>
      <c r="G25" s="6" t="s">
        <v>23</v>
      </c>
      <c r="L25" s="10"/>
    </row>
    <row r="26" spans="1:12" x14ac:dyDescent="0.25">
      <c r="A26" s="4">
        <v>30</v>
      </c>
      <c r="B26" s="4">
        <v>9</v>
      </c>
      <c r="C26" s="4">
        <v>8</v>
      </c>
      <c r="D26" s="4" t="s">
        <v>20</v>
      </c>
      <c r="E26" s="8" t="s">
        <v>55</v>
      </c>
      <c r="F26" s="8" t="s">
        <v>56</v>
      </c>
      <c r="G26" s="6" t="s">
        <v>17</v>
      </c>
      <c r="H26" s="11">
        <v>2.2418981481481482E-3</v>
      </c>
      <c r="I26" s="11">
        <v>2.1921296296296298E-3</v>
      </c>
      <c r="J26" s="10">
        <v>2.158564814814815E-3</v>
      </c>
      <c r="L26" s="10">
        <f>MIN(H26:J26)</f>
        <v>2.158564814814815E-3</v>
      </c>
    </row>
    <row r="27" spans="1:12" x14ac:dyDescent="0.25">
      <c r="E27" s="8" t="s">
        <v>57</v>
      </c>
      <c r="F27" s="8" t="s">
        <v>58</v>
      </c>
      <c r="G27" s="6" t="s">
        <v>17</v>
      </c>
      <c r="L27" s="10"/>
    </row>
    <row r="28" spans="1:12" x14ac:dyDescent="0.25">
      <c r="A28" s="4">
        <v>31</v>
      </c>
      <c r="B28" s="4">
        <v>10</v>
      </c>
      <c r="C28" s="4">
        <v>11</v>
      </c>
      <c r="D28" s="4" t="s">
        <v>20</v>
      </c>
      <c r="E28" s="8" t="s">
        <v>59</v>
      </c>
      <c r="F28" s="8" t="s">
        <v>48</v>
      </c>
      <c r="G28" s="6" t="s">
        <v>23</v>
      </c>
      <c r="H28" s="11">
        <v>2.2708333333333335E-3</v>
      </c>
      <c r="I28" s="11">
        <v>2.2037037037037038E-3</v>
      </c>
      <c r="J28" s="10">
        <v>2.158564814814815E-3</v>
      </c>
      <c r="L28" s="10">
        <f>MIN(H28:J28)</f>
        <v>2.158564814814815E-3</v>
      </c>
    </row>
    <row r="29" spans="1:12" x14ac:dyDescent="0.25">
      <c r="A29" s="8"/>
      <c r="C29" s="5"/>
      <c r="D29" s="5"/>
      <c r="E29" s="6" t="s">
        <v>60</v>
      </c>
      <c r="F29" s="6" t="s">
        <v>35</v>
      </c>
      <c r="G29" s="6" t="s">
        <v>23</v>
      </c>
      <c r="H29" s="7"/>
      <c r="I29" s="7"/>
      <c r="J29" s="7"/>
      <c r="K29" s="7"/>
      <c r="L29" s="10"/>
    </row>
    <row r="30" spans="1:12" x14ac:dyDescent="0.25">
      <c r="L30" s="10"/>
    </row>
    <row r="31" spans="1:12" ht="15.75" customHeight="1" x14ac:dyDescent="0.25">
      <c r="A31" s="8"/>
      <c r="C31" s="5"/>
      <c r="D31" s="9" t="s">
        <v>61</v>
      </c>
      <c r="E31" s="6"/>
      <c r="F31" s="6"/>
      <c r="G31" s="6"/>
      <c r="H31" s="7"/>
      <c r="I31" s="7"/>
      <c r="J31" s="7"/>
      <c r="K31" s="7"/>
      <c r="L31" s="10"/>
    </row>
    <row r="32" spans="1:12" ht="15.6" x14ac:dyDescent="0.25">
      <c r="A32" s="8"/>
      <c r="C32" s="5"/>
      <c r="D32" s="9" t="s">
        <v>62</v>
      </c>
      <c r="E32" s="6"/>
      <c r="F32" s="6"/>
      <c r="G32" s="6"/>
      <c r="H32" s="7"/>
      <c r="I32" s="7"/>
      <c r="J32" s="7"/>
      <c r="K32" s="7"/>
      <c r="L32" s="10"/>
    </row>
    <row r="33" spans="1:12" x14ac:dyDescent="0.25">
      <c r="L33" s="10"/>
    </row>
    <row r="34" spans="1:12" ht="15.75" customHeight="1" x14ac:dyDescent="0.25">
      <c r="A34" s="4">
        <v>1</v>
      </c>
      <c r="B34" s="4">
        <v>1</v>
      </c>
      <c r="C34" s="5">
        <v>12</v>
      </c>
      <c r="D34" s="5" t="s">
        <v>63</v>
      </c>
      <c r="E34" s="6" t="s">
        <v>64</v>
      </c>
      <c r="F34" s="6" t="s">
        <v>58</v>
      </c>
      <c r="G34" s="6" t="s">
        <v>23</v>
      </c>
      <c r="H34" s="7">
        <v>1.8425925925925927E-3</v>
      </c>
      <c r="I34" s="7">
        <v>1.7916666666666669E-3</v>
      </c>
      <c r="J34" s="7">
        <v>1.7812499999999998E-3</v>
      </c>
      <c r="K34" s="7"/>
      <c r="L34" s="10">
        <f t="shared" ref="L34" si="0">MIN(H34:J34)</f>
        <v>1.7812499999999998E-3</v>
      </c>
    </row>
    <row r="35" spans="1:12" x14ac:dyDescent="0.25">
      <c r="E35" s="8" t="s">
        <v>65</v>
      </c>
      <c r="F35" s="8" t="s">
        <v>66</v>
      </c>
      <c r="G35" s="6" t="s">
        <v>23</v>
      </c>
      <c r="L35" s="10"/>
    </row>
    <row r="36" spans="1:12" x14ac:dyDescent="0.25">
      <c r="L36" s="10"/>
    </row>
    <row r="37" spans="1:12" x14ac:dyDescent="0.25">
      <c r="L37" s="10"/>
    </row>
    <row r="38" spans="1:12" ht="15.75" customHeight="1" x14ac:dyDescent="0.25">
      <c r="C38" s="5"/>
      <c r="D38" s="9" t="s">
        <v>67</v>
      </c>
      <c r="E38" s="6"/>
      <c r="F38" s="6"/>
      <c r="G38" s="6"/>
      <c r="H38" s="7"/>
      <c r="I38" s="7"/>
      <c r="J38" s="7"/>
      <c r="K38" s="7"/>
      <c r="L38" s="10"/>
    </row>
    <row r="39" spans="1:12" ht="15.6" x14ac:dyDescent="0.25">
      <c r="C39" s="5"/>
      <c r="D39" s="9" t="s">
        <v>68</v>
      </c>
      <c r="E39" s="6"/>
      <c r="F39" s="6"/>
      <c r="G39" s="6"/>
      <c r="H39" s="7"/>
      <c r="I39" s="7"/>
      <c r="J39" s="7"/>
      <c r="K39" s="7"/>
      <c r="L39" s="10"/>
    </row>
    <row r="40" spans="1:12" s="14" customFormat="1" x14ac:dyDescent="0.25">
      <c r="A40" s="13">
        <v>2</v>
      </c>
      <c r="B40" s="13">
        <v>1</v>
      </c>
      <c r="C40" s="5">
        <v>22</v>
      </c>
      <c r="D40" s="5" t="s">
        <v>63</v>
      </c>
      <c r="E40" s="6" t="s">
        <v>69</v>
      </c>
      <c r="F40" s="6" t="s">
        <v>70</v>
      </c>
      <c r="G40" s="6" t="s">
        <v>23</v>
      </c>
      <c r="H40" s="7">
        <v>1.8900462962962961E-3</v>
      </c>
      <c r="I40" s="7">
        <v>1.8506944444444445E-3</v>
      </c>
      <c r="J40" s="7">
        <v>1.8148148148148149E-3</v>
      </c>
      <c r="K40" s="7"/>
      <c r="L40" s="10">
        <f>MIN(H40:J40)</f>
        <v>1.8148148148148149E-3</v>
      </c>
    </row>
    <row r="41" spans="1:12" s="14" customFormat="1" x14ac:dyDescent="0.25">
      <c r="A41" s="13"/>
      <c r="B41" s="13"/>
      <c r="C41" s="5"/>
      <c r="D41" s="5"/>
      <c r="E41" s="6" t="s">
        <v>71</v>
      </c>
      <c r="F41" s="6" t="s">
        <v>72</v>
      </c>
      <c r="G41" s="6" t="s">
        <v>23</v>
      </c>
      <c r="H41" s="7"/>
      <c r="I41" s="7"/>
      <c r="J41" s="7"/>
      <c r="K41" s="7"/>
      <c r="L41" s="10"/>
    </row>
    <row r="42" spans="1:12" s="14" customFormat="1" x14ac:dyDescent="0.25">
      <c r="A42" s="13"/>
      <c r="B42" s="4"/>
      <c r="C42" s="5"/>
      <c r="D42" s="5"/>
      <c r="E42" s="15" t="s">
        <v>73</v>
      </c>
      <c r="F42" s="15" t="s">
        <v>74</v>
      </c>
      <c r="G42" s="15" t="s">
        <v>75</v>
      </c>
      <c r="H42" s="7"/>
      <c r="I42" s="7"/>
      <c r="J42" s="7"/>
      <c r="K42" s="7"/>
      <c r="L42" s="10"/>
    </row>
    <row r="43" spans="1:12" s="14" customFormat="1" ht="15" customHeight="1" x14ac:dyDescent="0.25">
      <c r="A43" s="13">
        <v>3</v>
      </c>
      <c r="B43" s="13">
        <v>2</v>
      </c>
      <c r="C43" s="5">
        <v>14</v>
      </c>
      <c r="D43" s="5" t="s">
        <v>63</v>
      </c>
      <c r="E43" s="6" t="s">
        <v>76</v>
      </c>
      <c r="F43" s="6" t="s">
        <v>56</v>
      </c>
      <c r="G43" s="6" t="s">
        <v>23</v>
      </c>
      <c r="H43" s="7">
        <v>1.9004629629629632E-3</v>
      </c>
      <c r="I43" s="7">
        <v>1.8692129629629629E-3</v>
      </c>
      <c r="J43" s="7">
        <v>1.8344907407407407E-3</v>
      </c>
      <c r="K43" s="7"/>
      <c r="L43" s="10">
        <f>MIN(H43:J43)</f>
        <v>1.8344907407407407E-3</v>
      </c>
    </row>
    <row r="44" spans="1:12" ht="15.75" customHeight="1" x14ac:dyDescent="0.25">
      <c r="A44" s="8"/>
      <c r="B44" s="13"/>
      <c r="C44" s="5"/>
      <c r="D44" s="5"/>
      <c r="E44" s="6" t="s">
        <v>77</v>
      </c>
      <c r="F44" s="6" t="s">
        <v>78</v>
      </c>
      <c r="G44" s="6" t="s">
        <v>23</v>
      </c>
      <c r="H44" s="7"/>
      <c r="I44" s="7"/>
      <c r="J44" s="7"/>
      <c r="K44" s="7"/>
      <c r="L44" s="10"/>
    </row>
    <row r="45" spans="1:12" s="14" customFormat="1" x14ac:dyDescent="0.25">
      <c r="A45" s="13"/>
      <c r="B45" s="13"/>
      <c r="C45" s="5"/>
      <c r="D45" s="5"/>
      <c r="E45" s="16" t="s">
        <v>79</v>
      </c>
      <c r="F45" s="16" t="s">
        <v>74</v>
      </c>
      <c r="G45" s="16" t="s">
        <v>75</v>
      </c>
      <c r="H45" s="7"/>
      <c r="I45" s="7"/>
      <c r="J45" s="7"/>
      <c r="K45" s="7"/>
      <c r="L45" s="10"/>
    </row>
    <row r="46" spans="1:12" s="14" customFormat="1" ht="15" customHeight="1" x14ac:dyDescent="0.25">
      <c r="A46" s="13">
        <v>4</v>
      </c>
      <c r="B46" s="13">
        <v>3</v>
      </c>
      <c r="C46" s="5">
        <v>23</v>
      </c>
      <c r="D46" s="5" t="s">
        <v>63</v>
      </c>
      <c r="E46" s="6" t="s">
        <v>80</v>
      </c>
      <c r="F46" s="6" t="s">
        <v>58</v>
      </c>
      <c r="G46" s="6" t="s">
        <v>23</v>
      </c>
      <c r="H46" s="7">
        <v>1.9594907407407408E-3</v>
      </c>
      <c r="I46" s="7">
        <v>1.9270833333333334E-3</v>
      </c>
      <c r="J46" s="7">
        <v>1.8611111111111109E-3</v>
      </c>
      <c r="K46" s="7"/>
      <c r="L46" s="10">
        <f>MIN(H46:J46)</f>
        <v>1.8611111111111109E-3</v>
      </c>
    </row>
    <row r="47" spans="1:12" s="14" customFormat="1" x14ac:dyDescent="0.25">
      <c r="A47" s="13"/>
      <c r="B47" s="4"/>
      <c r="C47" s="5"/>
      <c r="D47" s="5"/>
      <c r="E47" s="6" t="s">
        <v>81</v>
      </c>
      <c r="F47" s="6" t="s">
        <v>82</v>
      </c>
      <c r="G47" s="6" t="s">
        <v>23</v>
      </c>
      <c r="H47" s="7"/>
      <c r="I47" s="7"/>
      <c r="J47" s="7"/>
      <c r="K47" s="7"/>
      <c r="L47" s="10"/>
    </row>
    <row r="48" spans="1:12" s="14" customFormat="1" ht="15" customHeight="1" x14ac:dyDescent="0.25">
      <c r="A48" s="13">
        <v>5</v>
      </c>
      <c r="B48" s="13">
        <v>4</v>
      </c>
      <c r="C48" s="5">
        <v>26</v>
      </c>
      <c r="D48" s="5" t="s">
        <v>26</v>
      </c>
      <c r="E48" s="6" t="s">
        <v>83</v>
      </c>
      <c r="F48" s="6" t="s">
        <v>84</v>
      </c>
      <c r="G48" s="6" t="s">
        <v>23</v>
      </c>
      <c r="H48" s="7">
        <v>1.988425925925926E-3</v>
      </c>
      <c r="I48" s="7">
        <v>1.8946759259259262E-3</v>
      </c>
      <c r="J48" s="7">
        <v>1.8668981481481481E-3</v>
      </c>
      <c r="K48" s="7"/>
      <c r="L48" s="10">
        <f>MIN(H48:J48)</f>
        <v>1.8668981481481481E-3</v>
      </c>
    </row>
    <row r="49" spans="1:12" s="14" customFormat="1" ht="15" customHeight="1" x14ac:dyDescent="0.25">
      <c r="A49" s="13"/>
      <c r="B49" s="4"/>
      <c r="C49" s="5">
        <v>26.1</v>
      </c>
      <c r="D49" s="5"/>
      <c r="E49" s="6" t="s">
        <v>85</v>
      </c>
      <c r="F49" s="6" t="s">
        <v>86</v>
      </c>
      <c r="G49" s="6" t="s">
        <v>23</v>
      </c>
      <c r="H49" s="7"/>
      <c r="I49" s="7"/>
      <c r="J49" s="7"/>
      <c r="K49" s="7"/>
      <c r="L49" s="10"/>
    </row>
    <row r="50" spans="1:12" s="14" customFormat="1" ht="15" customHeight="1" x14ac:dyDescent="0.25">
      <c r="A50" s="13"/>
      <c r="B50" s="4"/>
      <c r="C50" s="5"/>
      <c r="D50" s="5"/>
      <c r="E50" s="16" t="s">
        <v>73</v>
      </c>
      <c r="F50" s="16">
        <v>1990</v>
      </c>
      <c r="G50" s="6"/>
      <c r="H50" s="7"/>
      <c r="I50" s="7"/>
      <c r="J50" s="7"/>
      <c r="K50" s="7"/>
      <c r="L50" s="10"/>
    </row>
    <row r="51" spans="1:12" s="14" customFormat="1" ht="15" customHeight="1" x14ac:dyDescent="0.25">
      <c r="A51" s="13">
        <v>6</v>
      </c>
      <c r="B51" s="13">
        <v>5</v>
      </c>
      <c r="C51" s="5">
        <v>18</v>
      </c>
      <c r="D51" s="5" t="s">
        <v>26</v>
      </c>
      <c r="E51" s="6" t="s">
        <v>87</v>
      </c>
      <c r="F51" s="6" t="s">
        <v>88</v>
      </c>
      <c r="G51" s="6" t="s">
        <v>23</v>
      </c>
      <c r="H51" s="7">
        <v>1.935185185185185E-3</v>
      </c>
      <c r="I51" s="7">
        <v>1.8796296296296295E-3</v>
      </c>
      <c r="J51" s="7">
        <v>1.8680555555555553E-3</v>
      </c>
      <c r="K51" s="7"/>
      <c r="L51" s="10">
        <f>MIN(H51:J51)</f>
        <v>1.8680555555555553E-3</v>
      </c>
    </row>
    <row r="52" spans="1:12" s="14" customFormat="1" x14ac:dyDescent="0.25">
      <c r="A52" s="13"/>
      <c r="B52" s="13"/>
      <c r="C52" s="5"/>
      <c r="D52" s="5"/>
      <c r="E52" s="6" t="s">
        <v>76</v>
      </c>
      <c r="F52" s="6" t="s">
        <v>89</v>
      </c>
      <c r="G52" s="6" t="s">
        <v>23</v>
      </c>
      <c r="H52" s="7"/>
      <c r="I52" s="7"/>
      <c r="J52" s="7"/>
      <c r="K52" s="7"/>
      <c r="L52" s="10"/>
    </row>
    <row r="53" spans="1:12" s="14" customFormat="1" x14ac:dyDescent="0.25">
      <c r="A53" s="13">
        <v>7</v>
      </c>
      <c r="B53" s="13">
        <v>6</v>
      </c>
      <c r="C53" s="5">
        <v>15</v>
      </c>
      <c r="D53" s="5" t="s">
        <v>63</v>
      </c>
      <c r="E53" s="6" t="s">
        <v>90</v>
      </c>
      <c r="F53" s="6" t="s">
        <v>56</v>
      </c>
      <c r="G53" s="6" t="s">
        <v>23</v>
      </c>
      <c r="H53" s="7">
        <v>1.939814814814815E-3</v>
      </c>
      <c r="I53" s="7">
        <v>1.8969907407407405E-3</v>
      </c>
      <c r="J53" s="7">
        <v>1.8773148148148145E-3</v>
      </c>
      <c r="K53" s="7"/>
      <c r="L53" s="10">
        <f>MIN(H53:J53)</f>
        <v>1.8773148148148145E-3</v>
      </c>
    </row>
    <row r="54" spans="1:12" s="14" customFormat="1" x14ac:dyDescent="0.25">
      <c r="A54" s="13"/>
      <c r="B54" s="13"/>
      <c r="C54" s="5"/>
      <c r="D54" s="5"/>
      <c r="E54" s="6" t="s">
        <v>91</v>
      </c>
      <c r="F54" s="6" t="s">
        <v>92</v>
      </c>
      <c r="G54" s="6" t="s">
        <v>23</v>
      </c>
      <c r="H54" s="7"/>
      <c r="I54" s="7"/>
      <c r="J54" s="7"/>
      <c r="K54" s="7"/>
      <c r="L54" s="10"/>
    </row>
    <row r="55" spans="1:12" s="14" customFormat="1" x14ac:dyDescent="0.25">
      <c r="A55" s="4">
        <v>8</v>
      </c>
      <c r="B55" s="13">
        <v>7</v>
      </c>
      <c r="C55" s="4">
        <v>28</v>
      </c>
      <c r="D55" s="4" t="s">
        <v>63</v>
      </c>
      <c r="E55" s="8" t="s">
        <v>93</v>
      </c>
      <c r="F55" s="8" t="s">
        <v>94</v>
      </c>
      <c r="G55" s="6" t="s">
        <v>23</v>
      </c>
      <c r="H55" s="11">
        <v>1.9236111111111112E-3</v>
      </c>
      <c r="I55" s="11">
        <v>1.8807870370370369E-3</v>
      </c>
      <c r="J55" s="10">
        <v>2.2939814814814815E-3</v>
      </c>
      <c r="K55" s="8"/>
      <c r="L55" s="10">
        <f>MIN(H55:J55)</f>
        <v>1.8807870370370369E-3</v>
      </c>
    </row>
    <row r="56" spans="1:12" s="14" customFormat="1" x14ac:dyDescent="0.25">
      <c r="A56" s="4"/>
      <c r="B56" s="13"/>
      <c r="C56" s="5"/>
      <c r="D56" s="5"/>
      <c r="E56" s="6" t="s">
        <v>36</v>
      </c>
      <c r="F56" s="6" t="s">
        <v>95</v>
      </c>
      <c r="G56" s="6" t="s">
        <v>23</v>
      </c>
      <c r="H56" s="7"/>
      <c r="I56" s="7"/>
      <c r="J56" s="7"/>
      <c r="K56" s="7"/>
      <c r="L56" s="10"/>
    </row>
    <row r="57" spans="1:12" s="14" customFormat="1" x14ac:dyDescent="0.25">
      <c r="A57" s="13">
        <v>9</v>
      </c>
      <c r="B57" s="13">
        <v>8</v>
      </c>
      <c r="C57" s="5">
        <v>17</v>
      </c>
      <c r="D57" s="5" t="s">
        <v>63</v>
      </c>
      <c r="E57" s="6" t="s">
        <v>47</v>
      </c>
      <c r="F57" s="6" t="s">
        <v>96</v>
      </c>
      <c r="G57" s="6" t="s">
        <v>23</v>
      </c>
      <c r="H57" s="7">
        <v>1.9849537037037036E-3</v>
      </c>
      <c r="I57" s="7">
        <v>1.9236111111111112E-3</v>
      </c>
      <c r="J57" s="7">
        <v>1.883101851851852E-3</v>
      </c>
      <c r="K57" s="7"/>
      <c r="L57" s="10">
        <f>MIN(H57:J57)</f>
        <v>1.883101851851852E-3</v>
      </c>
    </row>
    <row r="58" spans="1:12" s="14" customFormat="1" x14ac:dyDescent="0.25">
      <c r="A58" s="13"/>
      <c r="B58" s="13"/>
      <c r="C58" s="5"/>
      <c r="D58" s="5"/>
      <c r="E58" s="6" t="s">
        <v>47</v>
      </c>
      <c r="F58" s="6" t="s">
        <v>97</v>
      </c>
      <c r="G58" s="6" t="s">
        <v>23</v>
      </c>
      <c r="H58" s="7"/>
      <c r="I58" s="7"/>
      <c r="J58" s="7"/>
      <c r="K58" s="7"/>
      <c r="L58" s="10"/>
    </row>
    <row r="59" spans="1:12" s="14" customFormat="1" x14ac:dyDescent="0.25">
      <c r="A59" s="13">
        <v>10</v>
      </c>
      <c r="B59" s="13">
        <v>9</v>
      </c>
      <c r="C59" s="5">
        <v>31</v>
      </c>
      <c r="D59" s="5" t="s">
        <v>20</v>
      </c>
      <c r="E59" s="6" t="s">
        <v>98</v>
      </c>
      <c r="F59" s="6" t="s">
        <v>99</v>
      </c>
      <c r="G59" s="6" t="s">
        <v>23</v>
      </c>
      <c r="H59" s="7">
        <v>1.99537037037037E-3</v>
      </c>
      <c r="I59" s="7">
        <v>1.96875E-3</v>
      </c>
      <c r="J59" s="7">
        <v>1.9247685185185184E-3</v>
      </c>
      <c r="K59" s="7"/>
      <c r="L59" s="10">
        <f>MIN(H59:J59)</f>
        <v>1.9247685185185184E-3</v>
      </c>
    </row>
    <row r="60" spans="1:12" s="14" customFormat="1" x14ac:dyDescent="0.25">
      <c r="A60" s="13"/>
      <c r="B60" s="13"/>
      <c r="C60" s="5"/>
      <c r="D60" s="5"/>
      <c r="E60" s="6" t="s">
        <v>27</v>
      </c>
      <c r="F60" s="6" t="s">
        <v>100</v>
      </c>
      <c r="G60" s="6" t="s">
        <v>23</v>
      </c>
      <c r="H60" s="7"/>
      <c r="I60" s="7"/>
      <c r="J60" s="7"/>
      <c r="K60" s="7"/>
      <c r="L60" s="10"/>
    </row>
    <row r="61" spans="1:12" s="14" customFormat="1" ht="15" customHeight="1" x14ac:dyDescent="0.25">
      <c r="A61" s="13">
        <v>11</v>
      </c>
      <c r="B61" s="13">
        <v>10</v>
      </c>
      <c r="C61" s="5">
        <v>35</v>
      </c>
      <c r="D61" s="5" t="s">
        <v>20</v>
      </c>
      <c r="E61" s="6" t="s">
        <v>101</v>
      </c>
      <c r="F61" s="6" t="s">
        <v>102</v>
      </c>
      <c r="G61" s="6" t="s">
        <v>17</v>
      </c>
      <c r="H61" s="7">
        <v>2.0254629629629629E-3</v>
      </c>
      <c r="I61" s="7">
        <v>1.9988425925925924E-3</v>
      </c>
      <c r="J61" s="7">
        <v>1.9490740740740742E-3</v>
      </c>
      <c r="K61" s="7"/>
      <c r="L61" s="10">
        <f>MIN(H61:J61)</f>
        <v>1.9490740740740742E-3</v>
      </c>
    </row>
    <row r="62" spans="1:12" s="14" customFormat="1" x14ac:dyDescent="0.25">
      <c r="A62" s="13"/>
      <c r="B62" s="13"/>
      <c r="C62" s="5"/>
      <c r="D62" s="5"/>
      <c r="E62" s="6" t="s">
        <v>103</v>
      </c>
      <c r="F62" s="6" t="s">
        <v>104</v>
      </c>
      <c r="G62" s="6" t="s">
        <v>105</v>
      </c>
      <c r="H62" s="7"/>
      <c r="I62" s="7"/>
      <c r="J62" s="7"/>
      <c r="K62" s="7"/>
      <c r="L62" s="10"/>
    </row>
    <row r="63" spans="1:12" s="14" customFormat="1" x14ac:dyDescent="0.25">
      <c r="A63" s="13">
        <v>12</v>
      </c>
      <c r="B63" s="13">
        <v>11</v>
      </c>
      <c r="C63" s="5">
        <v>24</v>
      </c>
      <c r="D63" s="5" t="s">
        <v>26</v>
      </c>
      <c r="E63" s="6" t="s">
        <v>106</v>
      </c>
      <c r="F63" s="6" t="s">
        <v>39</v>
      </c>
      <c r="G63" s="6" t="s">
        <v>17</v>
      </c>
      <c r="H63" s="7">
        <v>2.0625000000000001E-3</v>
      </c>
      <c r="I63" s="7">
        <v>2.3043981481481483E-3</v>
      </c>
      <c r="J63" s="7">
        <v>1.9618055555555556E-3</v>
      </c>
      <c r="K63" s="7"/>
      <c r="L63" s="10">
        <f>MIN(H63:J63)</f>
        <v>1.9618055555555556E-3</v>
      </c>
    </row>
    <row r="64" spans="1:12" s="14" customFormat="1" ht="15" customHeight="1" x14ac:dyDescent="0.25">
      <c r="A64" s="13"/>
      <c r="B64" s="4"/>
      <c r="C64" s="5"/>
      <c r="D64" s="5"/>
      <c r="E64" s="6" t="s">
        <v>107</v>
      </c>
      <c r="F64" s="6" t="s">
        <v>108</v>
      </c>
      <c r="G64" s="6" t="s">
        <v>23</v>
      </c>
      <c r="H64" s="7"/>
      <c r="I64" s="7"/>
      <c r="J64" s="7"/>
      <c r="K64" s="7"/>
      <c r="L64" s="10"/>
    </row>
    <row r="65" spans="1:12" s="14" customFormat="1" x14ac:dyDescent="0.25">
      <c r="A65" s="13">
        <v>13</v>
      </c>
      <c r="B65" s="13">
        <v>12</v>
      </c>
      <c r="C65" s="5">
        <v>16</v>
      </c>
      <c r="D65" s="5" t="s">
        <v>20</v>
      </c>
      <c r="E65" s="6" t="s">
        <v>109</v>
      </c>
      <c r="F65" s="6" t="s">
        <v>110</v>
      </c>
      <c r="G65" s="6" t="s">
        <v>33</v>
      </c>
      <c r="H65" s="11">
        <v>2.0625000000000001E-3</v>
      </c>
      <c r="I65" s="7">
        <v>2E-3</v>
      </c>
      <c r="J65" s="7">
        <v>2.0138888888888888E-3</v>
      </c>
      <c r="K65" s="7"/>
      <c r="L65" s="10">
        <f>MIN(H65:J65)</f>
        <v>2E-3</v>
      </c>
    </row>
    <row r="66" spans="1:12" s="14" customFormat="1" x14ac:dyDescent="0.25">
      <c r="A66" s="13"/>
      <c r="B66" s="13"/>
      <c r="C66" s="5"/>
      <c r="D66" s="5"/>
      <c r="E66" s="6" t="s">
        <v>36</v>
      </c>
      <c r="F66" s="6" t="s">
        <v>45</v>
      </c>
      <c r="G66" s="6" t="s">
        <v>23</v>
      </c>
      <c r="H66" s="7"/>
      <c r="I66" s="7"/>
      <c r="J66" s="7"/>
      <c r="K66" s="7"/>
      <c r="L66" s="10"/>
    </row>
    <row r="67" spans="1:12" s="14" customFormat="1" x14ac:dyDescent="0.25">
      <c r="A67" s="4">
        <v>14</v>
      </c>
      <c r="B67" s="13">
        <v>13</v>
      </c>
      <c r="C67" s="5">
        <v>29</v>
      </c>
      <c r="D67" s="5" t="s">
        <v>20</v>
      </c>
      <c r="E67" s="6" t="s">
        <v>111</v>
      </c>
      <c r="F67" s="6" t="s">
        <v>58</v>
      </c>
      <c r="G67" s="6" t="s">
        <v>23</v>
      </c>
      <c r="H67" s="7">
        <v>2.0358796296296297E-3</v>
      </c>
      <c r="I67" s="7">
        <v>2.0590277777777777E-3</v>
      </c>
      <c r="J67" s="7">
        <v>2.0011574074074077E-3</v>
      </c>
      <c r="K67" s="7"/>
      <c r="L67" s="10">
        <f>MIN(H67:J67)</f>
        <v>2.0011574074074077E-3</v>
      </c>
    </row>
    <row r="68" spans="1:12" s="14" customFormat="1" x14ac:dyDescent="0.25">
      <c r="A68" s="4"/>
      <c r="B68" s="13"/>
      <c r="C68" s="5"/>
      <c r="D68" s="5"/>
      <c r="E68" s="6" t="s">
        <v>112</v>
      </c>
      <c r="F68" s="6" t="s">
        <v>113</v>
      </c>
      <c r="G68" s="6" t="s">
        <v>23</v>
      </c>
      <c r="H68" s="7"/>
      <c r="I68" s="7"/>
      <c r="J68" s="7"/>
      <c r="K68" s="7"/>
      <c r="L68" s="10"/>
    </row>
    <row r="69" spans="1:12" s="14" customFormat="1" x14ac:dyDescent="0.25">
      <c r="A69" s="4">
        <v>17</v>
      </c>
      <c r="B69" s="13">
        <v>14</v>
      </c>
      <c r="C69" s="4">
        <v>27</v>
      </c>
      <c r="D69" s="4" t="s">
        <v>20</v>
      </c>
      <c r="E69" s="8" t="s">
        <v>57</v>
      </c>
      <c r="F69" s="8" t="s">
        <v>88</v>
      </c>
      <c r="G69" s="6" t="s">
        <v>23</v>
      </c>
      <c r="H69" s="11">
        <v>2.0520833333333333E-3</v>
      </c>
      <c r="I69" s="11">
        <v>2.0150462962962965E-3</v>
      </c>
      <c r="J69" s="10">
        <v>2.0150462962962965E-3</v>
      </c>
      <c r="K69" s="8"/>
      <c r="L69" s="10">
        <f>MIN(H69:J69)</f>
        <v>2.0150462962962965E-3</v>
      </c>
    </row>
    <row r="70" spans="1:12" s="14" customFormat="1" x14ac:dyDescent="0.25">
      <c r="A70" s="4"/>
      <c r="B70" s="13"/>
      <c r="C70" s="4"/>
      <c r="D70" s="4"/>
      <c r="E70" s="8" t="s">
        <v>15</v>
      </c>
      <c r="F70" s="8" t="s">
        <v>114</v>
      </c>
      <c r="G70" s="6" t="s">
        <v>23</v>
      </c>
      <c r="H70" s="12"/>
      <c r="I70" s="12"/>
      <c r="J70" s="8"/>
      <c r="K70" s="8"/>
      <c r="L70" s="10"/>
    </row>
    <row r="71" spans="1:12" s="14" customFormat="1" x14ac:dyDescent="0.25">
      <c r="A71" s="13">
        <v>18</v>
      </c>
      <c r="B71" s="13">
        <v>15</v>
      </c>
      <c r="C71" s="5">
        <v>20</v>
      </c>
      <c r="D71" s="5" t="s">
        <v>20</v>
      </c>
      <c r="E71" s="6" t="s">
        <v>115</v>
      </c>
      <c r="F71" s="6" t="s">
        <v>116</v>
      </c>
      <c r="G71" s="6" t="s">
        <v>23</v>
      </c>
      <c r="H71" s="7">
        <v>2.1041666666666665E-3</v>
      </c>
      <c r="I71" s="7">
        <v>2.0486111111111113E-3</v>
      </c>
      <c r="J71" s="17">
        <v>2.0370370370370373E-3</v>
      </c>
      <c r="K71" s="7"/>
      <c r="L71" s="10">
        <f>MIN(H71:J71)</f>
        <v>2.0370370370370373E-3</v>
      </c>
    </row>
    <row r="72" spans="1:12" s="14" customFormat="1" x14ac:dyDescent="0.25">
      <c r="A72" s="13"/>
      <c r="B72" s="13"/>
      <c r="C72" s="5"/>
      <c r="D72" s="5"/>
      <c r="E72" s="6" t="s">
        <v>117</v>
      </c>
      <c r="F72" s="6" t="s">
        <v>118</v>
      </c>
      <c r="G72" s="6" t="s">
        <v>23</v>
      </c>
      <c r="H72" s="7"/>
      <c r="I72" s="7"/>
      <c r="J72" s="7"/>
      <c r="K72" s="7"/>
      <c r="L72" s="10"/>
    </row>
    <row r="73" spans="1:12" s="14" customFormat="1" x14ac:dyDescent="0.25">
      <c r="A73" s="13">
        <v>19</v>
      </c>
      <c r="B73" s="13">
        <v>16</v>
      </c>
      <c r="C73" s="5">
        <v>25</v>
      </c>
      <c r="D73" s="5" t="s">
        <v>20</v>
      </c>
      <c r="E73" s="6" t="s">
        <v>119</v>
      </c>
      <c r="F73" s="6" t="s">
        <v>84</v>
      </c>
      <c r="G73" s="6" t="s">
        <v>23</v>
      </c>
      <c r="H73" s="7">
        <v>2.0509259259259257E-3</v>
      </c>
      <c r="I73" s="7">
        <v>2.0868055555555557E-3</v>
      </c>
      <c r="J73" s="7">
        <v>2.1064814814814813E-3</v>
      </c>
      <c r="K73" s="7"/>
      <c r="L73" s="10">
        <f>MIN(H73:J73)</f>
        <v>2.0509259259259257E-3</v>
      </c>
    </row>
    <row r="74" spans="1:12" ht="14.25" customHeight="1" x14ac:dyDescent="0.25">
      <c r="A74" s="13"/>
      <c r="C74" s="5"/>
      <c r="D74" s="5"/>
      <c r="E74" s="6" t="s">
        <v>120</v>
      </c>
      <c r="F74" s="6" t="s">
        <v>84</v>
      </c>
      <c r="G74" s="6" t="s">
        <v>23</v>
      </c>
      <c r="H74" s="7"/>
      <c r="I74" s="7"/>
      <c r="J74" s="7"/>
      <c r="K74" s="7"/>
      <c r="L74" s="10"/>
    </row>
    <row r="75" spans="1:12" x14ac:dyDescent="0.25">
      <c r="A75" s="13">
        <v>20</v>
      </c>
      <c r="B75" s="13">
        <v>17</v>
      </c>
      <c r="C75" s="5">
        <v>13</v>
      </c>
      <c r="D75" s="5" t="s">
        <v>26</v>
      </c>
      <c r="E75" s="6" t="s">
        <v>121</v>
      </c>
      <c r="F75" s="6" t="s">
        <v>122</v>
      </c>
      <c r="G75" s="6" t="s">
        <v>17</v>
      </c>
      <c r="H75" s="7">
        <v>2.1134259259259261E-3</v>
      </c>
      <c r="I75" s="7">
        <v>2.0532407407407405E-3</v>
      </c>
      <c r="J75" s="7">
        <v>2.0659722222222221E-3</v>
      </c>
      <c r="K75" s="7"/>
      <c r="L75" s="10">
        <f>MIN(H75:J75)</f>
        <v>2.0532407407407405E-3</v>
      </c>
    </row>
    <row r="76" spans="1:12" x14ac:dyDescent="0.25">
      <c r="A76" s="13"/>
      <c r="B76" s="13"/>
      <c r="C76" s="5"/>
      <c r="D76" s="5"/>
      <c r="E76" s="6" t="s">
        <v>123</v>
      </c>
      <c r="F76" s="6" t="s">
        <v>124</v>
      </c>
      <c r="G76" s="6" t="s">
        <v>23</v>
      </c>
      <c r="H76" s="7"/>
      <c r="I76" s="7"/>
      <c r="J76" s="7"/>
      <c r="K76" s="7"/>
      <c r="L76" s="10"/>
    </row>
    <row r="77" spans="1:12" x14ac:dyDescent="0.25">
      <c r="A77" s="13"/>
      <c r="B77" s="13"/>
      <c r="C77" s="5"/>
      <c r="D77" s="5"/>
      <c r="E77" s="16" t="s">
        <v>79</v>
      </c>
      <c r="F77" s="16" t="s">
        <v>125</v>
      </c>
      <c r="G77" s="6"/>
      <c r="H77" s="7"/>
      <c r="I77" s="7"/>
      <c r="J77" s="7"/>
      <c r="K77" s="7"/>
      <c r="L77" s="10"/>
    </row>
    <row r="78" spans="1:12" x14ac:dyDescent="0.25">
      <c r="A78" s="13">
        <v>25</v>
      </c>
      <c r="B78" s="13">
        <v>18</v>
      </c>
      <c r="C78" s="5">
        <v>30</v>
      </c>
      <c r="D78" s="5" t="s">
        <v>20</v>
      </c>
      <c r="E78" s="6" t="s">
        <v>87</v>
      </c>
      <c r="F78" s="6" t="s">
        <v>50</v>
      </c>
      <c r="G78" s="6" t="s">
        <v>23</v>
      </c>
      <c r="H78" s="7">
        <v>2.0995370370370373E-3</v>
      </c>
      <c r="I78" s="18" t="s">
        <v>126</v>
      </c>
      <c r="J78" s="18" t="s">
        <v>127</v>
      </c>
      <c r="K78" s="7"/>
      <c r="L78" s="10">
        <f>MIN(H78:J78)</f>
        <v>2.0995370370370373E-3</v>
      </c>
    </row>
    <row r="79" spans="1:12" ht="15.75" customHeight="1" x14ac:dyDescent="0.25">
      <c r="A79" s="13"/>
      <c r="B79" s="13"/>
      <c r="C79" s="5"/>
      <c r="D79" s="5"/>
      <c r="E79" s="6" t="s">
        <v>128</v>
      </c>
      <c r="F79" s="6" t="s">
        <v>50</v>
      </c>
      <c r="G79" s="6" t="s">
        <v>33</v>
      </c>
      <c r="H79" s="7"/>
      <c r="I79" s="7"/>
      <c r="J79" s="7"/>
      <c r="K79" s="7"/>
      <c r="L79" s="10"/>
    </row>
    <row r="80" spans="1:12" s="14" customFormat="1" x14ac:dyDescent="0.25">
      <c r="A80" s="13">
        <v>32</v>
      </c>
      <c r="B80" s="13">
        <v>19</v>
      </c>
      <c r="C80" s="5">
        <v>19</v>
      </c>
      <c r="D80" s="5" t="s">
        <v>20</v>
      </c>
      <c r="E80" s="6" t="s">
        <v>129</v>
      </c>
      <c r="F80" s="6" t="s">
        <v>96</v>
      </c>
      <c r="G80" s="6" t="s">
        <v>23</v>
      </c>
      <c r="H80" s="7">
        <v>2.2731481481481483E-3</v>
      </c>
      <c r="I80" s="7">
        <v>2.2164351851851854E-3</v>
      </c>
      <c r="J80" s="7">
        <v>2.2500000000000003E-3</v>
      </c>
      <c r="K80" s="7"/>
      <c r="L80" s="10">
        <f>MIN(H80:J80)</f>
        <v>2.2164351851851854E-3</v>
      </c>
    </row>
    <row r="81" spans="1:12" s="14" customFormat="1" x14ac:dyDescent="0.25">
      <c r="A81" s="13"/>
      <c r="B81" s="13"/>
      <c r="C81" s="5"/>
      <c r="D81" s="5"/>
      <c r="E81" s="6" t="s">
        <v>109</v>
      </c>
      <c r="F81" s="6" t="s">
        <v>130</v>
      </c>
      <c r="G81" s="6" t="s">
        <v>23</v>
      </c>
      <c r="H81" s="7"/>
      <c r="I81" s="7"/>
      <c r="J81" s="7"/>
      <c r="K81" s="7"/>
      <c r="L81" s="10"/>
    </row>
    <row r="82" spans="1:12" s="14" customFormat="1" x14ac:dyDescent="0.25">
      <c r="A82" s="13">
        <v>34</v>
      </c>
      <c r="B82" s="13">
        <v>20</v>
      </c>
      <c r="C82" s="5">
        <v>21</v>
      </c>
      <c r="D82" s="5" t="s">
        <v>26</v>
      </c>
      <c r="E82" s="6" t="s">
        <v>131</v>
      </c>
      <c r="F82" s="6" t="s">
        <v>122</v>
      </c>
      <c r="G82" s="6" t="s">
        <v>17</v>
      </c>
      <c r="H82" s="7">
        <v>2.4409722222222224E-3</v>
      </c>
      <c r="I82" s="7">
        <v>2.4236111111111112E-3</v>
      </c>
      <c r="J82" s="7">
        <v>2.3993055555555556E-3</v>
      </c>
      <c r="K82" s="7"/>
      <c r="L82" s="10">
        <f>MIN(H82:J82)</f>
        <v>2.3993055555555556E-3</v>
      </c>
    </row>
    <row r="83" spans="1:12" s="14" customFormat="1" x14ac:dyDescent="0.25">
      <c r="A83" s="13"/>
      <c r="B83" s="13"/>
      <c r="C83" s="5"/>
      <c r="D83" s="5"/>
      <c r="E83" s="6" t="s">
        <v>132</v>
      </c>
      <c r="F83" s="6" t="s">
        <v>133</v>
      </c>
      <c r="G83" s="6" t="s">
        <v>17</v>
      </c>
      <c r="H83" s="7"/>
      <c r="I83" s="7"/>
      <c r="J83" s="7"/>
      <c r="K83" s="7"/>
      <c r="L83" s="10"/>
    </row>
    <row r="84" spans="1:12" s="14" customFormat="1" x14ac:dyDescent="0.25">
      <c r="A84" s="13"/>
      <c r="B84" s="13"/>
      <c r="C84" s="5"/>
      <c r="D84" s="5"/>
      <c r="E84" s="16" t="s">
        <v>73</v>
      </c>
      <c r="F84" s="16" t="s">
        <v>125</v>
      </c>
      <c r="G84" s="16"/>
      <c r="H84" s="7"/>
      <c r="I84" s="7"/>
      <c r="J84" s="7"/>
      <c r="K84" s="7"/>
      <c r="L84" s="10"/>
    </row>
    <row r="86" spans="1:12" s="14" customFormat="1" x14ac:dyDescent="0.25">
      <c r="A86" s="13"/>
      <c r="B86" s="13"/>
      <c r="C86" s="4"/>
      <c r="D86" s="4"/>
      <c r="E86" s="8"/>
      <c r="F86" s="8"/>
      <c r="G86" s="6"/>
      <c r="H86" s="12"/>
      <c r="I86" s="12"/>
      <c r="J86" s="8"/>
      <c r="K86" s="8"/>
      <c r="L86" s="10"/>
    </row>
    <row r="87" spans="1:12" s="14" customFormat="1" x14ac:dyDescent="0.25">
      <c r="A87" s="13"/>
      <c r="B87" s="13"/>
      <c r="C87" s="4"/>
      <c r="D87" s="4"/>
      <c r="E87" s="8"/>
      <c r="F87" s="8"/>
      <c r="G87" s="6"/>
      <c r="H87" s="12"/>
      <c r="I87" s="12"/>
      <c r="J87" s="8"/>
      <c r="K87" s="8"/>
      <c r="L87" s="10"/>
    </row>
    <row r="88" spans="1:12" s="14" customFormat="1" x14ac:dyDescent="0.25">
      <c r="A88" s="13"/>
      <c r="B88" s="13"/>
      <c r="C88" s="5"/>
      <c r="D88" s="5"/>
      <c r="E88" s="6"/>
      <c r="F88" s="6"/>
      <c r="G88" s="6"/>
      <c r="H88" s="7"/>
      <c r="I88" s="7"/>
      <c r="J88" s="7"/>
      <c r="K88" s="7"/>
      <c r="L88" s="10"/>
    </row>
    <row r="89" spans="1:12" ht="15.6" x14ac:dyDescent="0.3">
      <c r="D89" s="1" t="s">
        <v>134</v>
      </c>
      <c r="L89" s="10"/>
    </row>
    <row r="90" spans="1:12" x14ac:dyDescent="0.25">
      <c r="L90" s="10"/>
    </row>
    <row r="91" spans="1:12" ht="15.75" customHeight="1" x14ac:dyDescent="0.25">
      <c r="A91" s="4">
        <v>15</v>
      </c>
      <c r="B91" s="4">
        <v>1</v>
      </c>
      <c r="C91" s="5">
        <v>34</v>
      </c>
      <c r="D91" s="5" t="s">
        <v>26</v>
      </c>
      <c r="E91" s="6" t="s">
        <v>64</v>
      </c>
      <c r="F91" s="6" t="s">
        <v>135</v>
      </c>
      <c r="G91" s="6" t="s">
        <v>23</v>
      </c>
      <c r="H91" s="7">
        <v>2.0856481481481481E-3</v>
      </c>
      <c r="I91" s="7">
        <v>2.0196759259259261E-3</v>
      </c>
      <c r="J91" s="19">
        <v>2.0046296296296296E-3</v>
      </c>
      <c r="K91" s="7"/>
      <c r="L91" s="10">
        <f>MIN(H91:J91)</f>
        <v>2.0046296296296296E-3</v>
      </c>
    </row>
    <row r="92" spans="1:12" ht="15.75" customHeight="1" x14ac:dyDescent="0.25">
      <c r="C92" s="5"/>
      <c r="D92" s="5"/>
      <c r="E92" s="6" t="s">
        <v>90</v>
      </c>
      <c r="F92" s="6" t="s">
        <v>136</v>
      </c>
      <c r="G92" s="6" t="s">
        <v>23</v>
      </c>
      <c r="H92" s="7"/>
      <c r="I92" s="7"/>
      <c r="J92" s="7"/>
      <c r="K92" s="7"/>
    </row>
    <row r="93" spans="1:12" s="14" customFormat="1" ht="15" customHeight="1" x14ac:dyDescent="0.25">
      <c r="A93" s="13">
        <v>16</v>
      </c>
      <c r="B93" s="13">
        <v>2</v>
      </c>
      <c r="C93" s="5">
        <v>33</v>
      </c>
      <c r="D93" s="5" t="s">
        <v>63</v>
      </c>
      <c r="E93" s="6" t="s">
        <v>137</v>
      </c>
      <c r="F93" s="6" t="s">
        <v>70</v>
      </c>
      <c r="G93" s="6" t="s">
        <v>23</v>
      </c>
      <c r="H93" s="7">
        <v>2.0763888888888889E-3</v>
      </c>
      <c r="I93" s="7">
        <v>2.0057870370370368E-3</v>
      </c>
      <c r="J93" s="7">
        <v>2.0092592592592597E-3</v>
      </c>
      <c r="K93" s="7"/>
      <c r="L93" s="10">
        <f t="shared" ref="L93" si="1">MIN(H93:J93)</f>
        <v>2.0057870370370368E-3</v>
      </c>
    </row>
    <row r="94" spans="1:12" s="14" customFormat="1" ht="15" customHeight="1" x14ac:dyDescent="0.25">
      <c r="A94" s="13"/>
      <c r="B94" s="13"/>
      <c r="C94" s="5"/>
      <c r="D94" s="5"/>
      <c r="E94" s="6" t="s">
        <v>138</v>
      </c>
      <c r="F94" s="6" t="s">
        <v>139</v>
      </c>
      <c r="G94" s="6" t="s">
        <v>140</v>
      </c>
      <c r="H94" s="7"/>
      <c r="I94" s="7"/>
      <c r="J94" s="7"/>
      <c r="K94" s="7"/>
      <c r="L94" s="10"/>
    </row>
    <row r="95" spans="1:12" x14ac:dyDescent="0.25">
      <c r="G95" s="6"/>
      <c r="H95" s="20"/>
      <c r="I95" s="20"/>
      <c r="J95" s="20"/>
      <c r="L95" s="10"/>
    </row>
    <row r="96" spans="1:12" ht="16.5" customHeight="1" x14ac:dyDescent="0.25">
      <c r="G96" s="6"/>
      <c r="J96" s="20"/>
      <c r="L96" s="10"/>
    </row>
    <row r="101" spans="1:11" x14ac:dyDescent="0.25">
      <c r="H101" s="11"/>
    </row>
    <row r="105" spans="1:11" s="14" customFormat="1" x14ac:dyDescent="0.25">
      <c r="A105" s="13"/>
      <c r="B105" s="13"/>
      <c r="C105" s="5"/>
      <c r="D105" s="5"/>
      <c r="E105" s="6"/>
      <c r="F105" s="6"/>
      <c r="G105" s="6"/>
      <c r="H105" s="7"/>
      <c r="I105" s="7"/>
      <c r="J105" s="7"/>
      <c r="K105" s="7"/>
    </row>
    <row r="106" spans="1:11" s="14" customFormat="1" x14ac:dyDescent="0.25">
      <c r="A106" s="13"/>
      <c r="B106" s="13"/>
      <c r="C106" s="5"/>
      <c r="D106" s="5"/>
      <c r="E106" s="6"/>
      <c r="F106" s="6"/>
      <c r="G106" s="6"/>
      <c r="H106" s="7"/>
      <c r="I106" s="7"/>
      <c r="J106" s="7"/>
      <c r="K106" s="7"/>
    </row>
    <row r="107" spans="1:11" s="14" customFormat="1" x14ac:dyDescent="0.25">
      <c r="A107" s="13"/>
      <c r="B107" s="13"/>
      <c r="C107" s="5"/>
      <c r="D107" s="5"/>
      <c r="E107" s="6"/>
      <c r="F107" s="6"/>
      <c r="G107" s="6"/>
      <c r="H107" s="7"/>
      <c r="I107" s="7"/>
      <c r="J107" s="7"/>
      <c r="K107" s="7"/>
    </row>
    <row r="111" spans="1:11" ht="15.75" customHeight="1" x14ac:dyDescent="0.25">
      <c r="C111" s="5"/>
      <c r="D111" s="5"/>
      <c r="E111" s="6"/>
      <c r="F111" s="6"/>
      <c r="G111" s="6"/>
      <c r="H111" s="7"/>
      <c r="I111" s="7"/>
      <c r="J111" s="7"/>
      <c r="K111" s="7"/>
    </row>
    <row r="119" spans="3:11" s="8" customFormat="1" ht="15.75" customHeight="1" x14ac:dyDescent="0.25">
      <c r="C119" s="5"/>
      <c r="D119" s="5"/>
      <c r="E119" s="6"/>
      <c r="F119" s="6"/>
      <c r="G119" s="6"/>
      <c r="H119" s="7"/>
      <c r="I119" s="7"/>
      <c r="J119" s="7"/>
      <c r="K119" s="7"/>
    </row>
    <row r="120" spans="3:11" s="8" customFormat="1" ht="15.75" customHeight="1" x14ac:dyDescent="0.25">
      <c r="C120" s="5"/>
      <c r="D120" s="5"/>
      <c r="E120" s="6"/>
      <c r="F120" s="6"/>
      <c r="G120" s="21"/>
      <c r="H120" s="7"/>
      <c r="I120" s="7"/>
      <c r="J120" s="7"/>
      <c r="K120" s="7"/>
    </row>
  </sheetData>
  <printOptions gridLines="1"/>
  <pageMargins left="0.7" right="0.35" top="0.52" bottom="0.38" header="0.24" footer="0.3"/>
  <pageSetup paperSize="9" orientation="landscape" horizontalDpi="0" verticalDpi="0" r:id="rId1"/>
  <headerFooter>
    <oddHeader>&amp;C&amp;"Arial,Fet"&amp;12Resultat Vibblesprinten AN 2017-08-05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Layout" zoomScaleNormal="100" workbookViewId="0">
      <selection activeCell="E3" sqref="E3"/>
    </sheetView>
  </sheetViews>
  <sheetFormatPr defaultRowHeight="14.4" x14ac:dyDescent="0.3"/>
  <cols>
    <col min="1" max="1" width="4.109375" style="56" customWidth="1"/>
    <col min="2" max="2" width="5.6640625" style="56" customWidth="1"/>
    <col min="3" max="3" width="20.33203125" customWidth="1"/>
    <col min="4" max="4" width="13.109375" customWidth="1"/>
    <col min="5" max="5" width="18.6640625" customWidth="1"/>
    <col min="6" max="6" width="8" customWidth="1"/>
    <col min="7" max="7" width="8.33203125" style="57" customWidth="1"/>
    <col min="8" max="8" width="8.109375" style="57" customWidth="1"/>
    <col min="9" max="10" width="8.5546875" style="57" customWidth="1"/>
    <col min="11" max="11" width="9.109375" style="56" customWidth="1"/>
    <col min="13" max="13" width="9.109375" style="40"/>
    <col min="14" max="18" width="9.109375" style="88"/>
  </cols>
  <sheetData>
    <row r="1" spans="1:18" s="24" customFormat="1" ht="13.2" x14ac:dyDescent="0.25">
      <c r="A1" s="22"/>
      <c r="B1" s="23"/>
      <c r="G1" s="23" t="s">
        <v>141</v>
      </c>
      <c r="H1" s="23" t="s">
        <v>142</v>
      </c>
      <c r="I1" s="23" t="s">
        <v>143</v>
      </c>
      <c r="J1" s="23" t="s">
        <v>144</v>
      </c>
      <c r="K1" s="23" t="s">
        <v>145</v>
      </c>
      <c r="L1" s="81"/>
      <c r="N1" s="85"/>
      <c r="O1" s="85"/>
      <c r="P1" s="85"/>
      <c r="Q1" s="85"/>
      <c r="R1" s="85"/>
    </row>
    <row r="2" spans="1:18" s="26" customFormat="1" ht="15" customHeight="1" x14ac:dyDescent="0.25">
      <c r="A2" s="25" t="s">
        <v>146</v>
      </c>
      <c r="B2" s="25" t="s">
        <v>3</v>
      </c>
      <c r="C2" s="25" t="s">
        <v>147</v>
      </c>
      <c r="D2" s="25" t="s">
        <v>6</v>
      </c>
      <c r="E2" s="25" t="s">
        <v>148</v>
      </c>
      <c r="F2" s="25" t="s">
        <v>149</v>
      </c>
      <c r="G2" s="25" t="s">
        <v>150</v>
      </c>
      <c r="H2" s="25" t="s">
        <v>150</v>
      </c>
      <c r="I2" s="25" t="s">
        <v>150</v>
      </c>
      <c r="J2" s="25" t="s">
        <v>150</v>
      </c>
      <c r="K2" s="25" t="s">
        <v>150</v>
      </c>
      <c r="L2" s="82"/>
      <c r="N2" s="86"/>
      <c r="O2" s="86"/>
      <c r="P2" s="86"/>
      <c r="Q2" s="86"/>
      <c r="R2" s="86"/>
    </row>
    <row r="3" spans="1:18" s="26" customFormat="1" ht="15" customHeight="1" x14ac:dyDescent="0.25">
      <c r="A3" s="25"/>
      <c r="B3" s="25"/>
      <c r="C3" s="25"/>
      <c r="D3" s="25"/>
      <c r="E3" s="25"/>
      <c r="F3" s="25"/>
      <c r="G3" s="27"/>
      <c r="H3" s="27"/>
      <c r="I3" s="27"/>
      <c r="J3" s="27"/>
      <c r="K3" s="25"/>
      <c r="L3" s="82"/>
      <c r="N3" s="86"/>
      <c r="O3" s="86"/>
      <c r="P3" s="86"/>
      <c r="Q3" s="86"/>
      <c r="R3" s="86"/>
    </row>
    <row r="4" spans="1:18" s="33" customFormat="1" ht="15" customHeight="1" x14ac:dyDescent="0.3">
      <c r="A4" s="28">
        <v>1</v>
      </c>
      <c r="B4" s="29" t="s">
        <v>14</v>
      </c>
      <c r="C4" s="30" t="s">
        <v>151</v>
      </c>
      <c r="D4" s="31" t="s">
        <v>152</v>
      </c>
      <c r="E4" s="32" t="s">
        <v>153</v>
      </c>
      <c r="F4" s="32" t="s">
        <v>13</v>
      </c>
      <c r="G4" s="32" t="s">
        <v>154</v>
      </c>
      <c r="H4" s="32" t="s">
        <v>155</v>
      </c>
      <c r="I4" s="32" t="s">
        <v>155</v>
      </c>
      <c r="J4" s="32" t="s">
        <v>154</v>
      </c>
      <c r="K4" s="29">
        <v>76</v>
      </c>
      <c r="L4" s="83"/>
      <c r="N4" s="87"/>
      <c r="O4" s="87"/>
      <c r="P4" s="87"/>
      <c r="Q4" s="87"/>
      <c r="R4" s="87"/>
    </row>
    <row r="5" spans="1:18" s="33" customFormat="1" ht="15" customHeight="1" x14ac:dyDescent="0.3">
      <c r="A5" s="28">
        <v>2</v>
      </c>
      <c r="B5" s="29" t="s">
        <v>14</v>
      </c>
      <c r="C5" s="32" t="s">
        <v>156</v>
      </c>
      <c r="D5" s="34" t="s">
        <v>157</v>
      </c>
      <c r="E5" s="32" t="s">
        <v>158</v>
      </c>
      <c r="F5" s="32" t="s">
        <v>13</v>
      </c>
      <c r="G5" s="32">
        <v>0</v>
      </c>
      <c r="H5" s="32" t="s">
        <v>154</v>
      </c>
      <c r="I5" s="32" t="s">
        <v>154</v>
      </c>
      <c r="J5" s="32">
        <v>0</v>
      </c>
      <c r="K5" s="29">
        <v>44</v>
      </c>
      <c r="L5" s="83"/>
      <c r="N5" s="87"/>
      <c r="O5" s="87"/>
      <c r="P5" s="87"/>
      <c r="Q5" s="87"/>
      <c r="R5" s="87"/>
    </row>
    <row r="6" spans="1:18" s="26" customFormat="1" ht="15" customHeight="1" x14ac:dyDescent="0.25">
      <c r="A6" s="25"/>
      <c r="B6" s="25"/>
      <c r="C6" s="25"/>
      <c r="D6" s="25"/>
      <c r="E6" s="25"/>
      <c r="F6" s="25"/>
      <c r="G6" s="27"/>
      <c r="H6" s="27"/>
      <c r="I6" s="27"/>
      <c r="J6" s="27"/>
      <c r="K6" s="25"/>
      <c r="L6" s="82"/>
      <c r="N6" s="86"/>
      <c r="O6" s="86"/>
      <c r="P6" s="86"/>
      <c r="Q6" s="86"/>
      <c r="R6" s="86"/>
    </row>
    <row r="7" spans="1:18" s="24" customFormat="1" ht="15" customHeight="1" x14ac:dyDescent="0.25">
      <c r="A7" s="28">
        <v>1</v>
      </c>
      <c r="B7" s="28" t="s">
        <v>63</v>
      </c>
      <c r="C7" s="35" t="s">
        <v>159</v>
      </c>
      <c r="D7" s="24" t="s">
        <v>157</v>
      </c>
      <c r="E7" s="36" t="s">
        <v>160</v>
      </c>
      <c r="F7" s="35" t="s">
        <v>161</v>
      </c>
      <c r="G7" s="35">
        <v>0</v>
      </c>
      <c r="H7" s="35">
        <v>0</v>
      </c>
      <c r="I7" s="35">
        <v>0</v>
      </c>
      <c r="J7" s="35" t="s">
        <v>154</v>
      </c>
      <c r="K7" s="28">
        <v>22</v>
      </c>
      <c r="L7" s="81"/>
      <c r="N7" s="85"/>
      <c r="O7" s="85"/>
      <c r="P7" s="85"/>
      <c r="Q7" s="85"/>
      <c r="R7" s="85"/>
    </row>
    <row r="8" spans="1:18" s="26" customFormat="1" ht="15" customHeight="1" x14ac:dyDescent="0.25">
      <c r="A8" s="25"/>
      <c r="B8" s="25"/>
      <c r="C8" s="25"/>
      <c r="D8" s="25"/>
      <c r="E8" s="25"/>
      <c r="F8" s="25"/>
      <c r="G8" s="27"/>
      <c r="H8" s="27"/>
      <c r="I8" s="27"/>
      <c r="J8" s="27"/>
      <c r="K8" s="25"/>
      <c r="L8" s="82"/>
      <c r="N8" s="86"/>
      <c r="O8" s="86"/>
      <c r="P8" s="86"/>
      <c r="Q8" s="86"/>
      <c r="R8" s="86"/>
    </row>
    <row r="9" spans="1:18" s="24" customFormat="1" ht="15" customHeight="1" x14ac:dyDescent="0.25">
      <c r="A9" s="28">
        <v>1</v>
      </c>
      <c r="B9" s="28" t="s">
        <v>63</v>
      </c>
      <c r="C9" s="36" t="s">
        <v>162</v>
      </c>
      <c r="D9" s="37" t="s">
        <v>157</v>
      </c>
      <c r="E9" s="35" t="s">
        <v>163</v>
      </c>
      <c r="F9" s="35" t="s">
        <v>164</v>
      </c>
      <c r="G9" s="35" t="s">
        <v>154</v>
      </c>
      <c r="H9" s="35" t="s">
        <v>165</v>
      </c>
      <c r="I9" s="35" t="s">
        <v>154</v>
      </c>
      <c r="J9" s="35" t="s">
        <v>154</v>
      </c>
      <c r="K9" s="28">
        <v>80</v>
      </c>
      <c r="L9" s="81"/>
      <c r="N9" s="85"/>
      <c r="O9" s="85"/>
      <c r="P9" s="85"/>
      <c r="Q9" s="85"/>
      <c r="R9" s="85"/>
    </row>
    <row r="10" spans="1:18" s="24" customFormat="1" ht="15" customHeight="1" x14ac:dyDescent="0.25">
      <c r="A10" s="28">
        <v>2</v>
      </c>
      <c r="B10" s="28" t="s">
        <v>63</v>
      </c>
      <c r="C10" s="36" t="s">
        <v>166</v>
      </c>
      <c r="D10" s="36" t="s">
        <v>157</v>
      </c>
      <c r="E10" s="35" t="s">
        <v>163</v>
      </c>
      <c r="F10" s="35" t="s">
        <v>164</v>
      </c>
      <c r="G10" s="35" t="s">
        <v>155</v>
      </c>
      <c r="H10" s="35" t="s">
        <v>154</v>
      </c>
      <c r="I10" s="35">
        <v>0</v>
      </c>
      <c r="J10" s="35" t="s">
        <v>155</v>
      </c>
      <c r="K10" s="28">
        <v>64</v>
      </c>
      <c r="L10" s="81"/>
      <c r="N10" s="85"/>
      <c r="O10" s="85"/>
      <c r="P10" s="85"/>
      <c r="Q10" s="85"/>
      <c r="R10" s="85"/>
    </row>
    <row r="11" spans="1:18" s="24" customFormat="1" ht="15" customHeight="1" x14ac:dyDescent="0.25">
      <c r="A11" s="28">
        <v>3</v>
      </c>
      <c r="B11" s="28" t="s">
        <v>26</v>
      </c>
      <c r="C11" s="36" t="s">
        <v>167</v>
      </c>
      <c r="D11" s="36" t="s">
        <v>157</v>
      </c>
      <c r="E11" s="35" t="s">
        <v>168</v>
      </c>
      <c r="F11" s="35" t="s">
        <v>164</v>
      </c>
      <c r="G11" s="35" t="s">
        <v>165</v>
      </c>
      <c r="H11" s="35" t="s">
        <v>155</v>
      </c>
      <c r="I11" s="35" t="s">
        <v>155</v>
      </c>
      <c r="J11" s="35" t="s">
        <v>169</v>
      </c>
      <c r="K11" s="28">
        <v>59</v>
      </c>
      <c r="L11" s="81"/>
      <c r="N11" s="85"/>
      <c r="O11" s="85"/>
      <c r="P11" s="85"/>
      <c r="Q11" s="85"/>
      <c r="R11" s="85"/>
    </row>
    <row r="12" spans="1:18" s="24" customFormat="1" ht="15" customHeight="1" x14ac:dyDescent="0.25">
      <c r="A12" s="28">
        <v>4</v>
      </c>
      <c r="B12" s="28" t="s">
        <v>63</v>
      </c>
      <c r="C12" s="38" t="s">
        <v>170</v>
      </c>
      <c r="D12" s="37" t="s">
        <v>157</v>
      </c>
      <c r="E12" s="35" t="s">
        <v>171</v>
      </c>
      <c r="F12" s="35" t="s">
        <v>164</v>
      </c>
      <c r="G12" s="35" t="s">
        <v>169</v>
      </c>
      <c r="H12" s="35" t="s">
        <v>172</v>
      </c>
      <c r="I12" s="35" t="s">
        <v>173</v>
      </c>
      <c r="J12" s="35" t="s">
        <v>165</v>
      </c>
      <c r="K12" s="28">
        <v>49</v>
      </c>
      <c r="L12" s="81"/>
      <c r="N12" s="85"/>
      <c r="O12" s="85"/>
      <c r="P12" s="85"/>
      <c r="Q12" s="85"/>
      <c r="R12" s="85"/>
    </row>
    <row r="13" spans="1:18" s="24" customFormat="1" ht="15" customHeight="1" x14ac:dyDescent="0.25">
      <c r="A13" s="28">
        <v>5</v>
      </c>
      <c r="B13" s="28" t="s">
        <v>63</v>
      </c>
      <c r="C13" s="38" t="s">
        <v>174</v>
      </c>
      <c r="D13" s="37" t="s">
        <v>157</v>
      </c>
      <c r="E13" s="35" t="s">
        <v>175</v>
      </c>
      <c r="F13" s="35" t="s">
        <v>164</v>
      </c>
      <c r="G13" s="35">
        <v>0</v>
      </c>
      <c r="H13" s="35" t="s">
        <v>173</v>
      </c>
      <c r="I13" s="35" t="s">
        <v>165</v>
      </c>
      <c r="J13" s="35" t="s">
        <v>172</v>
      </c>
      <c r="K13" s="28">
        <v>36</v>
      </c>
      <c r="L13" s="81"/>
      <c r="N13" s="85"/>
      <c r="O13" s="85"/>
      <c r="P13" s="85"/>
      <c r="Q13" s="85"/>
      <c r="R13" s="85"/>
    </row>
    <row r="14" spans="1:18" s="24" customFormat="1" ht="15" customHeight="1" x14ac:dyDescent="0.25">
      <c r="A14" s="28">
        <v>6</v>
      </c>
      <c r="B14" s="28" t="s">
        <v>63</v>
      </c>
      <c r="C14" s="38" t="s">
        <v>176</v>
      </c>
      <c r="D14" s="37" t="s">
        <v>157</v>
      </c>
      <c r="E14" s="35" t="s">
        <v>177</v>
      </c>
      <c r="F14" s="35" t="s">
        <v>164</v>
      </c>
      <c r="G14" s="35" t="s">
        <v>178</v>
      </c>
      <c r="H14" s="35" t="s">
        <v>179</v>
      </c>
      <c r="I14" s="35" t="s">
        <v>179</v>
      </c>
      <c r="J14" s="35" t="s">
        <v>178</v>
      </c>
      <c r="K14" s="28">
        <v>36</v>
      </c>
      <c r="L14" s="81"/>
      <c r="N14" s="85"/>
      <c r="O14" s="85"/>
      <c r="P14" s="85"/>
      <c r="Q14" s="85"/>
      <c r="R14" s="85"/>
    </row>
    <row r="15" spans="1:18" s="24" customFormat="1" ht="15" customHeight="1" x14ac:dyDescent="0.25">
      <c r="A15" s="28">
        <v>7</v>
      </c>
      <c r="B15" s="28" t="s">
        <v>26</v>
      </c>
      <c r="C15" s="38" t="s">
        <v>180</v>
      </c>
      <c r="D15" s="37" t="s">
        <v>157</v>
      </c>
      <c r="E15" s="35" t="s">
        <v>171</v>
      </c>
      <c r="F15" s="35" t="s">
        <v>164</v>
      </c>
      <c r="G15" s="35" t="s">
        <v>181</v>
      </c>
      <c r="H15" s="35" t="s">
        <v>181</v>
      </c>
      <c r="I15" s="35" t="s">
        <v>181</v>
      </c>
      <c r="J15" s="35" t="s">
        <v>173</v>
      </c>
      <c r="K15" s="28">
        <v>36</v>
      </c>
      <c r="L15" s="81"/>
      <c r="N15" s="85"/>
      <c r="O15" s="85"/>
      <c r="P15" s="85"/>
      <c r="Q15" s="85"/>
      <c r="R15" s="85"/>
    </row>
    <row r="16" spans="1:18" s="24" customFormat="1" ht="15" customHeight="1" x14ac:dyDescent="0.25">
      <c r="A16" s="28">
        <v>8</v>
      </c>
      <c r="B16" s="28" t="s">
        <v>20</v>
      </c>
      <c r="C16" s="38" t="s">
        <v>182</v>
      </c>
      <c r="D16" s="36" t="s">
        <v>33</v>
      </c>
      <c r="E16" s="35" t="s">
        <v>183</v>
      </c>
      <c r="F16" s="35" t="s">
        <v>164</v>
      </c>
      <c r="G16" s="35" t="s">
        <v>184</v>
      </c>
      <c r="H16" s="35" t="s">
        <v>178</v>
      </c>
      <c r="I16" s="35" t="s">
        <v>185</v>
      </c>
      <c r="J16" s="35" t="s">
        <v>186</v>
      </c>
      <c r="K16" s="28">
        <v>28</v>
      </c>
      <c r="L16" s="81"/>
      <c r="N16" s="85"/>
      <c r="O16" s="85"/>
      <c r="P16" s="85"/>
      <c r="Q16" s="85"/>
      <c r="R16" s="85"/>
    </row>
    <row r="17" spans="1:18" s="24" customFormat="1" ht="15" customHeight="1" x14ac:dyDescent="0.25">
      <c r="A17" s="28">
        <v>9</v>
      </c>
      <c r="B17" s="28" t="s">
        <v>20</v>
      </c>
      <c r="C17" s="36" t="s">
        <v>187</v>
      </c>
      <c r="D17" s="36" t="s">
        <v>157</v>
      </c>
      <c r="E17" s="36" t="s">
        <v>168</v>
      </c>
      <c r="F17" s="35" t="s">
        <v>164</v>
      </c>
      <c r="G17" s="35" t="s">
        <v>188</v>
      </c>
      <c r="H17" s="35" t="s">
        <v>185</v>
      </c>
      <c r="I17" s="35" t="s">
        <v>178</v>
      </c>
      <c r="J17" s="35">
        <v>1</v>
      </c>
      <c r="K17" s="28">
        <v>26</v>
      </c>
      <c r="L17" s="81"/>
      <c r="N17" s="85"/>
      <c r="O17" s="85"/>
      <c r="P17" s="85"/>
      <c r="Q17" s="85"/>
      <c r="R17" s="85"/>
    </row>
    <row r="18" spans="1:18" s="24" customFormat="1" ht="15" customHeight="1" x14ac:dyDescent="0.25">
      <c r="A18" s="28">
        <v>10</v>
      </c>
      <c r="B18" s="28" t="s">
        <v>26</v>
      </c>
      <c r="C18" s="38" t="s">
        <v>189</v>
      </c>
      <c r="D18" s="37" t="s">
        <v>157</v>
      </c>
      <c r="E18" s="35" t="s">
        <v>190</v>
      </c>
      <c r="F18" s="35" t="s">
        <v>164</v>
      </c>
      <c r="G18" s="35" t="s">
        <v>173</v>
      </c>
      <c r="H18" s="35" t="s">
        <v>169</v>
      </c>
      <c r="I18" s="35">
        <v>0</v>
      </c>
      <c r="J18" s="35">
        <v>0</v>
      </c>
      <c r="K18" s="28">
        <v>25</v>
      </c>
      <c r="L18" s="81"/>
      <c r="N18" s="85"/>
      <c r="O18" s="85"/>
      <c r="P18" s="85"/>
      <c r="Q18" s="85"/>
      <c r="R18" s="85"/>
    </row>
    <row r="19" spans="1:18" s="24" customFormat="1" ht="15" customHeight="1" x14ac:dyDescent="0.25">
      <c r="A19" s="28">
        <v>11</v>
      </c>
      <c r="B19" s="28" t="s">
        <v>20</v>
      </c>
      <c r="C19" s="36" t="s">
        <v>191</v>
      </c>
      <c r="D19" s="36" t="s">
        <v>152</v>
      </c>
      <c r="E19" s="36" t="s">
        <v>192</v>
      </c>
      <c r="F19" s="35" t="s">
        <v>164</v>
      </c>
      <c r="G19" s="35" t="s">
        <v>172</v>
      </c>
      <c r="H19" s="35">
        <v>0</v>
      </c>
      <c r="I19" s="35" t="s">
        <v>172</v>
      </c>
      <c r="J19" s="35">
        <v>0</v>
      </c>
      <c r="K19" s="28">
        <v>20</v>
      </c>
      <c r="L19" s="81"/>
      <c r="N19" s="85"/>
      <c r="O19" s="85"/>
      <c r="P19" s="85"/>
      <c r="Q19" s="85"/>
      <c r="R19" s="85"/>
    </row>
    <row r="20" spans="1:18" s="24" customFormat="1" ht="15" customHeight="1" x14ac:dyDescent="0.25">
      <c r="A20" s="28">
        <v>12</v>
      </c>
      <c r="B20" s="28" t="s">
        <v>26</v>
      </c>
      <c r="C20" s="36" t="s">
        <v>193</v>
      </c>
      <c r="D20" s="36" t="s">
        <v>152</v>
      </c>
      <c r="E20" s="36" t="s">
        <v>190</v>
      </c>
      <c r="F20" s="35" t="s">
        <v>164</v>
      </c>
      <c r="G20" s="35">
        <v>1</v>
      </c>
      <c r="H20" s="35">
        <v>0</v>
      </c>
      <c r="I20" s="35" t="s">
        <v>169</v>
      </c>
      <c r="J20" s="35" t="s">
        <v>188</v>
      </c>
      <c r="K20" s="28">
        <v>20</v>
      </c>
      <c r="L20" s="81"/>
      <c r="N20" s="85"/>
      <c r="O20" s="85"/>
      <c r="P20" s="85"/>
      <c r="Q20" s="85"/>
      <c r="R20" s="85"/>
    </row>
    <row r="21" spans="1:18" s="24" customFormat="1" ht="15" customHeight="1" x14ac:dyDescent="0.25">
      <c r="A21" s="28">
        <v>13</v>
      </c>
      <c r="B21" s="28" t="s">
        <v>20</v>
      </c>
      <c r="C21" s="36" t="s">
        <v>194</v>
      </c>
      <c r="D21" s="36" t="s">
        <v>157</v>
      </c>
      <c r="E21" s="36" t="s">
        <v>195</v>
      </c>
      <c r="F21" s="35" t="s">
        <v>164</v>
      </c>
      <c r="G21" s="35" t="s">
        <v>179</v>
      </c>
      <c r="H21" s="35">
        <v>0</v>
      </c>
      <c r="I21" s="35">
        <v>1</v>
      </c>
      <c r="J21" s="35" t="s">
        <v>181</v>
      </c>
      <c r="K21" s="28">
        <v>16</v>
      </c>
      <c r="L21" s="81"/>
      <c r="N21" s="85"/>
      <c r="O21" s="85"/>
      <c r="P21" s="85"/>
      <c r="Q21" s="85"/>
      <c r="R21" s="85"/>
    </row>
    <row r="22" spans="1:18" s="24" customFormat="1" ht="15" customHeight="1" x14ac:dyDescent="0.25">
      <c r="A22" s="28">
        <v>14</v>
      </c>
      <c r="B22" s="28" t="s">
        <v>20</v>
      </c>
      <c r="C22" s="38" t="s">
        <v>196</v>
      </c>
      <c r="D22" s="37" t="s">
        <v>157</v>
      </c>
      <c r="E22" s="35" t="s">
        <v>197</v>
      </c>
      <c r="F22" s="35" t="s">
        <v>164</v>
      </c>
      <c r="G22" s="35">
        <v>1</v>
      </c>
      <c r="H22" s="35" t="s">
        <v>186</v>
      </c>
      <c r="I22" s="35" t="s">
        <v>186</v>
      </c>
      <c r="J22" s="35" t="s">
        <v>198</v>
      </c>
      <c r="K22" s="28">
        <v>13</v>
      </c>
      <c r="L22" s="81"/>
      <c r="N22" s="85"/>
      <c r="O22" s="85"/>
      <c r="P22" s="85"/>
      <c r="Q22" s="85"/>
      <c r="R22" s="85"/>
    </row>
    <row r="23" spans="1:18" s="24" customFormat="1" ht="15" customHeight="1" x14ac:dyDescent="0.25">
      <c r="A23" s="28">
        <v>15</v>
      </c>
      <c r="B23" s="28" t="s">
        <v>63</v>
      </c>
      <c r="C23" s="36" t="s">
        <v>199</v>
      </c>
      <c r="D23" s="24" t="s">
        <v>157</v>
      </c>
      <c r="E23" s="36" t="s">
        <v>171</v>
      </c>
      <c r="F23" s="35" t="s">
        <v>164</v>
      </c>
      <c r="G23" s="35" t="s">
        <v>200</v>
      </c>
      <c r="H23" s="35">
        <v>0</v>
      </c>
      <c r="I23" s="35">
        <v>0</v>
      </c>
      <c r="J23" s="35" t="s">
        <v>185</v>
      </c>
      <c r="K23" s="28">
        <v>13</v>
      </c>
      <c r="L23" s="81"/>
      <c r="N23" s="85"/>
      <c r="O23" s="85"/>
      <c r="P23" s="85"/>
      <c r="Q23" s="85"/>
      <c r="R23" s="85"/>
    </row>
    <row r="24" spans="1:18" s="24" customFormat="1" ht="15" customHeight="1" x14ac:dyDescent="0.25">
      <c r="A24" s="28">
        <v>16</v>
      </c>
      <c r="B24" s="28" t="s">
        <v>20</v>
      </c>
      <c r="C24" s="38" t="s">
        <v>201</v>
      </c>
      <c r="D24" s="24" t="s">
        <v>152</v>
      </c>
      <c r="E24" s="35" t="s">
        <v>168</v>
      </c>
      <c r="F24" s="35" t="s">
        <v>164</v>
      </c>
      <c r="G24" s="35" t="s">
        <v>198</v>
      </c>
      <c r="H24" s="35" t="s">
        <v>184</v>
      </c>
      <c r="I24" s="35">
        <v>0</v>
      </c>
      <c r="J24" s="35" t="s">
        <v>179</v>
      </c>
      <c r="K24" s="28">
        <v>12</v>
      </c>
      <c r="L24" s="81"/>
      <c r="N24" s="85"/>
      <c r="O24" s="85"/>
      <c r="P24" s="85"/>
      <c r="Q24" s="85"/>
      <c r="R24" s="85"/>
    </row>
    <row r="25" spans="1:18" s="24" customFormat="1" ht="15" customHeight="1" x14ac:dyDescent="0.25">
      <c r="A25" s="28">
        <v>17</v>
      </c>
      <c r="B25" s="28" t="s">
        <v>26</v>
      </c>
      <c r="C25" s="36" t="s">
        <v>202</v>
      </c>
      <c r="D25" s="36" t="s">
        <v>157</v>
      </c>
      <c r="E25" s="35" t="s">
        <v>163</v>
      </c>
      <c r="F25" s="35" t="s">
        <v>164</v>
      </c>
      <c r="G25" s="35" t="s">
        <v>185</v>
      </c>
      <c r="H25" s="35">
        <v>0</v>
      </c>
      <c r="I25" s="35">
        <v>0</v>
      </c>
      <c r="J25" s="35">
        <v>0</v>
      </c>
      <c r="K25" s="28">
        <v>9</v>
      </c>
      <c r="L25" s="81"/>
      <c r="N25" s="85"/>
      <c r="O25" s="85"/>
      <c r="P25" s="85"/>
      <c r="Q25" s="85"/>
      <c r="R25" s="85"/>
    </row>
    <row r="26" spans="1:18" s="24" customFormat="1" ht="15" customHeight="1" x14ac:dyDescent="0.25">
      <c r="A26" s="28">
        <v>18</v>
      </c>
      <c r="B26" s="28" t="s">
        <v>26</v>
      </c>
      <c r="C26" s="36" t="s">
        <v>203</v>
      </c>
      <c r="D26" s="36" t="s">
        <v>152</v>
      </c>
      <c r="E26" s="35" t="s">
        <v>204</v>
      </c>
      <c r="F26" s="35" t="s">
        <v>164</v>
      </c>
      <c r="G26" s="35">
        <v>1</v>
      </c>
      <c r="H26" s="35" t="s">
        <v>188</v>
      </c>
      <c r="I26" s="35">
        <v>0</v>
      </c>
      <c r="J26" s="35">
        <v>1</v>
      </c>
      <c r="K26" s="28">
        <v>8</v>
      </c>
      <c r="L26" s="81"/>
      <c r="N26" s="85"/>
      <c r="O26" s="85"/>
      <c r="P26" s="85"/>
      <c r="Q26" s="85"/>
      <c r="R26" s="85"/>
    </row>
    <row r="27" spans="1:18" s="24" customFormat="1" ht="15.75" customHeight="1" x14ac:dyDescent="0.25">
      <c r="A27" s="28">
        <v>19</v>
      </c>
      <c r="B27" s="28" t="s">
        <v>20</v>
      </c>
      <c r="C27" s="36" t="s">
        <v>205</v>
      </c>
      <c r="D27" s="24" t="s">
        <v>157</v>
      </c>
      <c r="E27" s="35" t="s">
        <v>206</v>
      </c>
      <c r="F27" s="35" t="s">
        <v>164</v>
      </c>
      <c r="G27" s="35">
        <v>0</v>
      </c>
      <c r="H27" s="35" t="s">
        <v>200</v>
      </c>
      <c r="I27" s="35">
        <v>0</v>
      </c>
      <c r="J27" s="35" t="s">
        <v>184</v>
      </c>
      <c r="K27" s="28">
        <v>7</v>
      </c>
      <c r="L27" s="81"/>
      <c r="N27" s="85"/>
      <c r="O27" s="85"/>
      <c r="P27" s="85"/>
      <c r="Q27" s="85"/>
      <c r="R27" s="85"/>
    </row>
    <row r="28" spans="1:18" s="24" customFormat="1" ht="15" customHeight="1" x14ac:dyDescent="0.25">
      <c r="A28" s="28">
        <v>20</v>
      </c>
      <c r="B28" s="28" t="s">
        <v>20</v>
      </c>
      <c r="C28" s="36" t="s">
        <v>207</v>
      </c>
      <c r="D28" s="24" t="s">
        <v>157</v>
      </c>
      <c r="E28" s="36" t="s">
        <v>208</v>
      </c>
      <c r="F28" s="35" t="s">
        <v>164</v>
      </c>
      <c r="G28" s="35">
        <v>0</v>
      </c>
      <c r="H28" s="35">
        <v>0</v>
      </c>
      <c r="I28" s="35" t="s">
        <v>188</v>
      </c>
      <c r="J28" s="35">
        <v>0</v>
      </c>
      <c r="K28" s="28">
        <v>6</v>
      </c>
      <c r="L28" s="81"/>
      <c r="N28" s="85"/>
      <c r="O28" s="85"/>
      <c r="P28" s="85"/>
      <c r="Q28" s="85"/>
      <c r="R28" s="85"/>
    </row>
    <row r="29" spans="1:18" s="24" customFormat="1" ht="15" customHeight="1" x14ac:dyDescent="0.25">
      <c r="A29" s="28">
        <v>21</v>
      </c>
      <c r="B29" s="28" t="s">
        <v>63</v>
      </c>
      <c r="C29" s="35" t="s">
        <v>159</v>
      </c>
      <c r="D29" s="24" t="s">
        <v>157</v>
      </c>
      <c r="E29" s="36" t="s">
        <v>171</v>
      </c>
      <c r="F29" s="35" t="s">
        <v>164</v>
      </c>
      <c r="G29" s="35" t="s">
        <v>186</v>
      </c>
      <c r="H29" s="35">
        <v>0</v>
      </c>
      <c r="I29" s="35">
        <v>0</v>
      </c>
      <c r="J29" s="35">
        <v>0</v>
      </c>
      <c r="K29" s="28">
        <v>5</v>
      </c>
      <c r="L29" s="81"/>
      <c r="N29" s="85"/>
      <c r="O29" s="85"/>
      <c r="P29" s="85"/>
      <c r="Q29" s="85"/>
      <c r="R29" s="85"/>
    </row>
    <row r="30" spans="1:18" s="24" customFormat="1" ht="15" customHeight="1" x14ac:dyDescent="0.25">
      <c r="A30" s="28">
        <v>22</v>
      </c>
      <c r="B30" s="28" t="s">
        <v>26</v>
      </c>
      <c r="C30" s="36" t="s">
        <v>209</v>
      </c>
      <c r="D30" s="24" t="s">
        <v>157</v>
      </c>
      <c r="E30" s="36" t="s">
        <v>210</v>
      </c>
      <c r="F30" s="35" t="s">
        <v>164</v>
      </c>
      <c r="G30" s="35">
        <v>1</v>
      </c>
      <c r="H30" s="35">
        <v>0</v>
      </c>
      <c r="I30" s="35" t="s">
        <v>200</v>
      </c>
      <c r="J30" s="35">
        <v>0</v>
      </c>
      <c r="K30" s="28">
        <v>5</v>
      </c>
      <c r="L30" s="81"/>
      <c r="N30" s="85"/>
      <c r="O30" s="85"/>
      <c r="P30" s="85"/>
      <c r="Q30" s="85"/>
      <c r="R30" s="85"/>
    </row>
    <row r="31" spans="1:18" s="24" customFormat="1" ht="15" customHeight="1" x14ac:dyDescent="0.25">
      <c r="A31" s="28">
        <v>23</v>
      </c>
      <c r="B31" s="28" t="s">
        <v>20</v>
      </c>
      <c r="C31" s="36" t="s">
        <v>211</v>
      </c>
      <c r="D31" s="24" t="s">
        <v>157</v>
      </c>
      <c r="E31" s="36" t="s">
        <v>212</v>
      </c>
      <c r="F31" s="24" t="s">
        <v>164</v>
      </c>
      <c r="G31" s="35">
        <v>0</v>
      </c>
      <c r="H31" s="35">
        <v>0</v>
      </c>
      <c r="I31" s="35">
        <v>0</v>
      </c>
      <c r="J31" s="35" t="s">
        <v>200</v>
      </c>
      <c r="K31" s="28">
        <v>4</v>
      </c>
      <c r="L31" s="81"/>
      <c r="N31" s="85"/>
      <c r="O31" s="85"/>
      <c r="P31" s="85"/>
      <c r="Q31" s="85"/>
      <c r="R31" s="85"/>
    </row>
    <row r="32" spans="1:18" s="24" customFormat="1" ht="15" customHeight="1" x14ac:dyDescent="0.25">
      <c r="A32" s="28">
        <v>24</v>
      </c>
      <c r="B32" s="28" t="s">
        <v>20</v>
      </c>
      <c r="C32" s="36" t="s">
        <v>213</v>
      </c>
      <c r="D32" s="24" t="s">
        <v>157</v>
      </c>
      <c r="E32" s="36" t="s">
        <v>190</v>
      </c>
      <c r="F32" s="35" t="s">
        <v>164</v>
      </c>
      <c r="G32" s="35">
        <v>1</v>
      </c>
      <c r="H32" s="35">
        <v>0</v>
      </c>
      <c r="I32" s="35">
        <v>0</v>
      </c>
      <c r="J32" s="35">
        <v>1</v>
      </c>
      <c r="K32" s="28">
        <v>2</v>
      </c>
      <c r="L32" s="81"/>
      <c r="N32" s="85"/>
      <c r="O32" s="85"/>
      <c r="P32" s="85"/>
      <c r="Q32" s="85"/>
      <c r="R32" s="85"/>
    </row>
    <row r="33" spans="1:18" s="24" customFormat="1" ht="15" customHeight="1" x14ac:dyDescent="0.25">
      <c r="A33" s="28">
        <v>25</v>
      </c>
      <c r="B33" s="28" t="s">
        <v>20</v>
      </c>
      <c r="C33" s="36" t="s">
        <v>214</v>
      </c>
      <c r="D33" s="24" t="s">
        <v>157</v>
      </c>
      <c r="E33" s="36" t="s">
        <v>190</v>
      </c>
      <c r="F33" s="35" t="s">
        <v>164</v>
      </c>
      <c r="G33" s="35">
        <v>1</v>
      </c>
      <c r="H33" s="35">
        <v>0</v>
      </c>
      <c r="I33" s="35">
        <v>0</v>
      </c>
      <c r="J33" s="35">
        <v>0</v>
      </c>
      <c r="K33" s="28">
        <v>1</v>
      </c>
      <c r="L33" s="81"/>
      <c r="N33" s="85"/>
      <c r="O33" s="85"/>
      <c r="P33" s="85"/>
      <c r="Q33" s="85"/>
      <c r="R33" s="85"/>
    </row>
    <row r="34" spans="1:18" s="24" customFormat="1" ht="15" customHeight="1" x14ac:dyDescent="0.25">
      <c r="A34" s="28">
        <v>26</v>
      </c>
      <c r="B34" s="28" t="s">
        <v>20</v>
      </c>
      <c r="C34" s="36" t="s">
        <v>215</v>
      </c>
      <c r="D34" s="36" t="s">
        <v>152</v>
      </c>
      <c r="E34" s="36" t="s">
        <v>216</v>
      </c>
      <c r="F34" s="35" t="s">
        <v>164</v>
      </c>
      <c r="G34" s="35">
        <v>0</v>
      </c>
      <c r="H34" s="35">
        <v>0</v>
      </c>
      <c r="I34" s="35">
        <v>0</v>
      </c>
      <c r="J34" s="35">
        <v>1</v>
      </c>
      <c r="K34" s="28">
        <v>1</v>
      </c>
      <c r="L34" s="81"/>
      <c r="N34" s="85"/>
      <c r="O34" s="85"/>
      <c r="P34" s="85"/>
      <c r="Q34" s="85"/>
      <c r="R34" s="85"/>
    </row>
    <row r="35" spans="1:18" s="24" customFormat="1" ht="15" customHeight="1" x14ac:dyDescent="0.25">
      <c r="A35" s="28">
        <v>27</v>
      </c>
      <c r="B35" s="28" t="s">
        <v>20</v>
      </c>
      <c r="C35" s="36" t="s">
        <v>217</v>
      </c>
      <c r="D35" s="24" t="s">
        <v>157</v>
      </c>
      <c r="E35" s="36" t="s">
        <v>190</v>
      </c>
      <c r="F35" s="35" t="s">
        <v>164</v>
      </c>
      <c r="G35" s="35">
        <v>0</v>
      </c>
      <c r="H35" s="35">
        <v>0</v>
      </c>
      <c r="I35" s="35">
        <v>0</v>
      </c>
      <c r="J35" s="35">
        <v>1</v>
      </c>
      <c r="K35" s="28">
        <v>1</v>
      </c>
      <c r="L35" s="81"/>
      <c r="N35" s="85"/>
      <c r="O35" s="85"/>
      <c r="P35" s="85"/>
      <c r="Q35" s="85"/>
      <c r="R35" s="85"/>
    </row>
    <row r="36" spans="1:18" s="24" customFormat="1" ht="15" customHeight="1" x14ac:dyDescent="0.25">
      <c r="A36" s="28"/>
      <c r="B36" s="28"/>
      <c r="C36" s="36"/>
      <c r="E36" s="36"/>
      <c r="F36" s="35"/>
      <c r="G36" s="35"/>
      <c r="H36" s="35"/>
      <c r="I36" s="35"/>
      <c r="J36" s="35"/>
      <c r="K36" s="28"/>
      <c r="L36" s="81"/>
      <c r="N36" s="85"/>
      <c r="O36" s="85"/>
      <c r="P36" s="85"/>
      <c r="Q36" s="85"/>
      <c r="R36" s="85"/>
    </row>
    <row r="37" spans="1:18" s="24" customFormat="1" ht="15" customHeight="1" x14ac:dyDescent="0.25">
      <c r="A37" s="28"/>
      <c r="B37" s="28"/>
      <c r="C37" s="36"/>
      <c r="D37" s="36"/>
      <c r="E37" s="36"/>
      <c r="F37" s="35"/>
      <c r="G37" s="23" t="s">
        <v>141</v>
      </c>
      <c r="H37" s="23" t="s">
        <v>142</v>
      </c>
      <c r="I37" s="23" t="s">
        <v>143</v>
      </c>
      <c r="J37" s="23" t="s">
        <v>144</v>
      </c>
      <c r="K37" s="23" t="s">
        <v>145</v>
      </c>
      <c r="L37" s="81"/>
      <c r="N37" s="85"/>
      <c r="O37" s="85"/>
      <c r="P37" s="85"/>
      <c r="Q37" s="85"/>
      <c r="R37" s="85"/>
    </row>
    <row r="38" spans="1:18" s="26" customFormat="1" ht="15" customHeight="1" x14ac:dyDescent="0.25">
      <c r="A38" s="25" t="s">
        <v>146</v>
      </c>
      <c r="B38" s="25" t="s">
        <v>149</v>
      </c>
      <c r="C38" s="25" t="s">
        <v>147</v>
      </c>
      <c r="D38" s="25" t="s">
        <v>6</v>
      </c>
      <c r="E38" s="25" t="s">
        <v>148</v>
      </c>
      <c r="F38" s="25" t="s">
        <v>149</v>
      </c>
      <c r="G38" s="25" t="s">
        <v>150</v>
      </c>
      <c r="H38" s="25" t="s">
        <v>150</v>
      </c>
      <c r="I38" s="25" t="s">
        <v>150</v>
      </c>
      <c r="J38" s="25" t="s">
        <v>150</v>
      </c>
      <c r="K38" s="25" t="s">
        <v>150</v>
      </c>
      <c r="L38" s="82"/>
      <c r="N38" s="86"/>
      <c r="O38" s="86"/>
      <c r="P38" s="86"/>
      <c r="Q38" s="86"/>
      <c r="R38" s="86"/>
    </row>
    <row r="39" spans="1:18" s="24" customFormat="1" ht="15" customHeight="1" x14ac:dyDescent="0.25">
      <c r="A39" s="28"/>
      <c r="B39" s="28"/>
      <c r="C39" s="36"/>
      <c r="D39" s="36"/>
      <c r="E39" s="36"/>
      <c r="F39" s="35"/>
      <c r="G39" s="35"/>
      <c r="H39" s="35"/>
      <c r="I39" s="35"/>
      <c r="J39" s="35"/>
      <c r="K39" s="28"/>
      <c r="L39" s="81"/>
      <c r="N39" s="85"/>
      <c r="O39" s="85"/>
      <c r="P39" s="85"/>
      <c r="Q39" s="85"/>
      <c r="R39" s="85"/>
    </row>
    <row r="40" spans="1:18" s="24" customFormat="1" ht="15" customHeight="1" x14ac:dyDescent="0.25">
      <c r="A40" s="28">
        <v>1</v>
      </c>
      <c r="B40" s="28" t="s">
        <v>63</v>
      </c>
      <c r="C40" s="36" t="s">
        <v>218</v>
      </c>
      <c r="D40" s="37" t="s">
        <v>157</v>
      </c>
      <c r="E40" s="36" t="s">
        <v>171</v>
      </c>
      <c r="F40" s="35" t="s">
        <v>134</v>
      </c>
      <c r="G40" s="35" t="s">
        <v>154</v>
      </c>
      <c r="H40" s="35" t="s">
        <v>155</v>
      </c>
      <c r="I40" s="35" t="s">
        <v>154</v>
      </c>
      <c r="J40" s="35" t="s">
        <v>155</v>
      </c>
      <c r="K40" s="28">
        <v>76</v>
      </c>
      <c r="L40" s="81"/>
      <c r="N40" s="85"/>
      <c r="O40" s="85"/>
      <c r="P40" s="85"/>
      <c r="Q40" s="85"/>
      <c r="R40" s="85"/>
    </row>
    <row r="41" spans="1:18" s="24" customFormat="1" ht="15" customHeight="1" x14ac:dyDescent="0.25">
      <c r="A41" s="28">
        <v>2</v>
      </c>
      <c r="B41" s="28" t="s">
        <v>26</v>
      </c>
      <c r="C41" s="36" t="s">
        <v>219</v>
      </c>
      <c r="D41" s="36" t="s">
        <v>157</v>
      </c>
      <c r="E41" s="36" t="s">
        <v>171</v>
      </c>
      <c r="F41" s="35" t="s">
        <v>134</v>
      </c>
      <c r="G41" s="35">
        <v>0</v>
      </c>
      <c r="H41" s="35" t="s">
        <v>220</v>
      </c>
      <c r="I41" s="35" t="s">
        <v>155</v>
      </c>
      <c r="J41" s="35" t="s">
        <v>154</v>
      </c>
      <c r="K41" s="28">
        <v>59</v>
      </c>
      <c r="L41" s="81"/>
      <c r="N41" s="85"/>
      <c r="O41" s="85"/>
      <c r="P41" s="85"/>
      <c r="Q41" s="85"/>
      <c r="R41" s="85"/>
    </row>
    <row r="42" spans="1:18" s="24" customFormat="1" ht="15" customHeight="1" x14ac:dyDescent="0.25">
      <c r="A42" s="28">
        <v>3</v>
      </c>
      <c r="B42" s="28" t="s">
        <v>26</v>
      </c>
      <c r="C42" s="36" t="s">
        <v>221</v>
      </c>
      <c r="D42" s="36" t="s">
        <v>157</v>
      </c>
      <c r="E42" s="36" t="s">
        <v>192</v>
      </c>
      <c r="F42" s="35" t="s">
        <v>134</v>
      </c>
      <c r="G42" s="35" t="s">
        <v>165</v>
      </c>
      <c r="H42" s="35" t="s">
        <v>169</v>
      </c>
      <c r="I42" s="35" t="s">
        <v>165</v>
      </c>
      <c r="J42" s="35">
        <v>0</v>
      </c>
      <c r="K42" s="28">
        <v>41</v>
      </c>
      <c r="L42" s="81"/>
      <c r="N42" s="85"/>
      <c r="O42" s="85"/>
      <c r="P42" s="85"/>
      <c r="Q42" s="85"/>
      <c r="R42" s="85"/>
    </row>
    <row r="43" spans="1:18" s="24" customFormat="1" ht="15" customHeight="1" x14ac:dyDescent="0.25">
      <c r="A43" s="28">
        <v>4</v>
      </c>
      <c r="B43" s="28" t="s">
        <v>20</v>
      </c>
      <c r="C43" s="37" t="s">
        <v>222</v>
      </c>
      <c r="D43" s="37" t="s">
        <v>157</v>
      </c>
      <c r="E43" s="37" t="s">
        <v>171</v>
      </c>
      <c r="F43" s="35" t="s">
        <v>134</v>
      </c>
      <c r="G43" s="35" t="s">
        <v>155</v>
      </c>
      <c r="H43" s="35" t="s">
        <v>173</v>
      </c>
      <c r="I43" s="35">
        <v>0</v>
      </c>
      <c r="J43" s="35">
        <v>0</v>
      </c>
      <c r="K43" s="28">
        <v>28</v>
      </c>
      <c r="L43" s="81"/>
      <c r="N43" s="85"/>
      <c r="O43" s="85"/>
      <c r="P43" s="85"/>
      <c r="Q43" s="85"/>
      <c r="R43" s="85"/>
    </row>
    <row r="44" spans="1:18" s="24" customFormat="1" ht="15" customHeight="1" x14ac:dyDescent="0.25">
      <c r="A44" s="28">
        <v>5</v>
      </c>
      <c r="B44" s="28" t="s">
        <v>20</v>
      </c>
      <c r="C44" s="36" t="s">
        <v>223</v>
      </c>
      <c r="D44" s="36" t="s">
        <v>152</v>
      </c>
      <c r="E44" s="35" t="s">
        <v>171</v>
      </c>
      <c r="F44" s="35" t="s">
        <v>134</v>
      </c>
      <c r="G44" s="35">
        <v>0</v>
      </c>
      <c r="H44" s="35" t="s">
        <v>165</v>
      </c>
      <c r="I44" s="35" t="s">
        <v>169</v>
      </c>
      <c r="J44" s="35">
        <v>0</v>
      </c>
      <c r="K44" s="28">
        <v>27</v>
      </c>
      <c r="L44" s="81"/>
      <c r="N44" s="85"/>
      <c r="O44" s="85"/>
      <c r="P44" s="85"/>
      <c r="Q44" s="85"/>
      <c r="R44" s="85"/>
    </row>
    <row r="45" spans="1:18" s="24" customFormat="1" ht="15" customHeight="1" x14ac:dyDescent="0.25">
      <c r="A45" s="28">
        <v>6</v>
      </c>
      <c r="B45" s="28" t="s">
        <v>26</v>
      </c>
      <c r="C45" s="36" t="s">
        <v>224</v>
      </c>
      <c r="D45" s="37" t="s">
        <v>157</v>
      </c>
      <c r="E45" s="35" t="s">
        <v>225</v>
      </c>
      <c r="F45" s="35" t="s">
        <v>134</v>
      </c>
      <c r="G45" s="35" t="s">
        <v>169</v>
      </c>
      <c r="H45" s="35">
        <v>0</v>
      </c>
      <c r="I45" s="35">
        <v>0</v>
      </c>
      <c r="J45" s="35">
        <v>0</v>
      </c>
      <c r="K45" s="28">
        <v>13</v>
      </c>
      <c r="L45" s="81"/>
      <c r="N45" s="85"/>
      <c r="O45" s="85"/>
      <c r="P45" s="85"/>
      <c r="Q45" s="85"/>
      <c r="R45" s="85"/>
    </row>
    <row r="46" spans="1:18" s="24" customFormat="1" ht="15" customHeight="1" x14ac:dyDescent="0.25">
      <c r="A46" s="28"/>
      <c r="B46" s="28"/>
      <c r="C46" s="36"/>
      <c r="D46" s="37"/>
      <c r="E46" s="35"/>
      <c r="F46" s="35"/>
      <c r="G46" s="35"/>
      <c r="H46" s="35"/>
      <c r="I46" s="35"/>
      <c r="J46" s="35"/>
      <c r="K46" s="28"/>
      <c r="L46" s="81"/>
      <c r="N46" s="85"/>
      <c r="O46" s="85"/>
      <c r="P46" s="85"/>
      <c r="Q46" s="85"/>
      <c r="R46" s="85"/>
    </row>
    <row r="47" spans="1:18" s="24" customFormat="1" ht="15" customHeight="1" x14ac:dyDescent="0.25">
      <c r="A47" s="28"/>
      <c r="B47" s="28"/>
      <c r="C47" s="36"/>
      <c r="D47" s="37"/>
      <c r="E47" s="35"/>
      <c r="F47" s="35"/>
      <c r="G47" s="35"/>
      <c r="H47" s="35"/>
      <c r="I47" s="35"/>
      <c r="J47" s="35"/>
      <c r="K47" s="28"/>
      <c r="L47" s="81"/>
      <c r="N47" s="85"/>
      <c r="O47" s="85"/>
      <c r="P47" s="85"/>
      <c r="Q47" s="85"/>
      <c r="R47" s="85"/>
    </row>
    <row r="48" spans="1:18" s="40" customFormat="1" ht="15" customHeight="1" x14ac:dyDescent="0.3">
      <c r="A48" s="39">
        <v>1</v>
      </c>
      <c r="B48" s="28" t="s">
        <v>26</v>
      </c>
      <c r="C48" s="38" t="s">
        <v>226</v>
      </c>
      <c r="D48" s="37" t="s">
        <v>157</v>
      </c>
      <c r="E48" s="35" t="s">
        <v>227</v>
      </c>
      <c r="F48" s="35" t="s">
        <v>19</v>
      </c>
      <c r="G48" s="35" t="s">
        <v>220</v>
      </c>
      <c r="H48" s="35" t="s">
        <v>165</v>
      </c>
      <c r="I48" s="35" t="s">
        <v>172</v>
      </c>
      <c r="J48" s="35" t="s">
        <v>155</v>
      </c>
      <c r="K48" s="28">
        <v>61</v>
      </c>
      <c r="L48" s="84"/>
      <c r="N48" s="88"/>
      <c r="O48" s="88"/>
      <c r="P48" s="88"/>
      <c r="Q48" s="88"/>
      <c r="R48" s="88"/>
    </row>
    <row r="49" spans="1:18" s="24" customFormat="1" ht="15" customHeight="1" x14ac:dyDescent="0.25">
      <c r="A49" s="28">
        <v>2</v>
      </c>
      <c r="B49" s="28" t="s">
        <v>26</v>
      </c>
      <c r="C49" s="36" t="s">
        <v>228</v>
      </c>
      <c r="D49" s="36" t="s">
        <v>157</v>
      </c>
      <c r="E49" s="36" t="s">
        <v>229</v>
      </c>
      <c r="F49" s="35" t="s">
        <v>19</v>
      </c>
      <c r="G49" s="41" t="s">
        <v>155</v>
      </c>
      <c r="H49" s="41" t="s">
        <v>155</v>
      </c>
      <c r="I49" s="41" t="s">
        <v>155</v>
      </c>
      <c r="J49" s="41" t="s">
        <v>172</v>
      </c>
      <c r="K49" s="42">
        <v>58</v>
      </c>
      <c r="L49" s="81"/>
      <c r="N49" s="85"/>
      <c r="O49" s="85"/>
      <c r="P49" s="85"/>
      <c r="Q49" s="85"/>
      <c r="R49" s="85"/>
    </row>
    <row r="50" spans="1:18" s="24" customFormat="1" ht="15" customHeight="1" x14ac:dyDescent="0.25">
      <c r="A50" s="28">
        <v>3</v>
      </c>
      <c r="B50" s="28" t="s">
        <v>20</v>
      </c>
      <c r="C50" s="38" t="s">
        <v>230</v>
      </c>
      <c r="D50" s="37" t="s">
        <v>157</v>
      </c>
      <c r="E50" s="35" t="s">
        <v>231</v>
      </c>
      <c r="F50" s="35" t="s">
        <v>19</v>
      </c>
      <c r="G50" s="35" t="s">
        <v>178</v>
      </c>
      <c r="H50" s="35" t="s">
        <v>169</v>
      </c>
      <c r="I50" s="35" t="s">
        <v>165</v>
      </c>
      <c r="J50" s="35" t="s">
        <v>178</v>
      </c>
      <c r="K50" s="28">
        <v>49</v>
      </c>
      <c r="L50" s="81"/>
      <c r="N50" s="85"/>
      <c r="O50" s="85"/>
      <c r="P50" s="85"/>
      <c r="Q50" s="85"/>
      <c r="R50" s="85"/>
    </row>
    <row r="51" spans="1:18" s="24" customFormat="1" ht="15" customHeight="1" x14ac:dyDescent="0.25">
      <c r="A51" s="28">
        <v>5</v>
      </c>
      <c r="B51" s="28" t="s">
        <v>20</v>
      </c>
      <c r="C51" s="36" t="s">
        <v>232</v>
      </c>
      <c r="D51" s="36" t="s">
        <v>157</v>
      </c>
      <c r="E51" s="36" t="s">
        <v>177</v>
      </c>
      <c r="F51" s="35" t="s">
        <v>19</v>
      </c>
      <c r="G51" s="41">
        <v>0</v>
      </c>
      <c r="H51" s="41" t="s">
        <v>220</v>
      </c>
      <c r="I51" s="41" t="s">
        <v>178</v>
      </c>
      <c r="J51" s="41" t="s">
        <v>169</v>
      </c>
      <c r="K51" s="42">
        <v>45</v>
      </c>
      <c r="L51" s="81"/>
      <c r="N51" s="85"/>
      <c r="O51" s="85"/>
      <c r="P51" s="85"/>
      <c r="Q51" s="85"/>
      <c r="R51" s="85"/>
    </row>
    <row r="52" spans="1:18" s="24" customFormat="1" ht="15" customHeight="1" x14ac:dyDescent="0.25">
      <c r="A52" s="28">
        <v>4</v>
      </c>
      <c r="B52" s="28" t="s">
        <v>20</v>
      </c>
      <c r="C52" s="36" t="s">
        <v>233</v>
      </c>
      <c r="D52" s="36" t="s">
        <v>152</v>
      </c>
      <c r="E52" s="36" t="s">
        <v>204</v>
      </c>
      <c r="F52" s="35" t="s">
        <v>19</v>
      </c>
      <c r="G52" s="35" t="s">
        <v>169</v>
      </c>
      <c r="H52" s="35" t="s">
        <v>172</v>
      </c>
      <c r="I52" s="35" t="s">
        <v>220</v>
      </c>
      <c r="J52" s="35">
        <v>0</v>
      </c>
      <c r="K52" s="28">
        <v>45</v>
      </c>
      <c r="L52" s="81"/>
      <c r="N52" s="85"/>
      <c r="O52" s="85"/>
      <c r="P52" s="85"/>
      <c r="Q52" s="85"/>
      <c r="R52" s="85"/>
    </row>
    <row r="53" spans="1:18" s="24" customFormat="1" ht="15" customHeight="1" x14ac:dyDescent="0.25">
      <c r="A53" s="28">
        <v>6</v>
      </c>
      <c r="B53" s="43" t="s">
        <v>20</v>
      </c>
      <c r="C53" s="36" t="s">
        <v>234</v>
      </c>
      <c r="D53" s="36" t="s">
        <v>33</v>
      </c>
      <c r="E53" s="36" t="s">
        <v>171</v>
      </c>
      <c r="F53" s="35" t="s">
        <v>19</v>
      </c>
      <c r="G53" s="41" t="s">
        <v>165</v>
      </c>
      <c r="H53" s="41" t="s">
        <v>185</v>
      </c>
      <c r="I53" s="41" t="s">
        <v>181</v>
      </c>
      <c r="J53" s="41" t="s">
        <v>165</v>
      </c>
      <c r="K53" s="42">
        <v>45</v>
      </c>
      <c r="L53" s="81"/>
      <c r="N53" s="85"/>
      <c r="O53" s="85"/>
      <c r="P53" s="85"/>
      <c r="Q53" s="85"/>
      <c r="R53" s="85"/>
    </row>
    <row r="54" spans="1:18" s="24" customFormat="1" ht="15" customHeight="1" x14ac:dyDescent="0.25">
      <c r="A54" s="28">
        <v>7</v>
      </c>
      <c r="B54" s="28" t="s">
        <v>20</v>
      </c>
      <c r="C54" s="36" t="s">
        <v>235</v>
      </c>
      <c r="D54" s="36" t="s">
        <v>157</v>
      </c>
      <c r="E54" s="36" t="s">
        <v>229</v>
      </c>
      <c r="F54" s="35" t="s">
        <v>19</v>
      </c>
      <c r="G54" s="35" t="s">
        <v>181</v>
      </c>
      <c r="H54" s="35" t="s">
        <v>173</v>
      </c>
      <c r="I54" s="35" t="s">
        <v>169</v>
      </c>
      <c r="J54" s="35" t="s">
        <v>179</v>
      </c>
      <c r="K54" s="28">
        <v>40</v>
      </c>
      <c r="L54" s="81"/>
      <c r="N54" s="85"/>
      <c r="O54" s="85"/>
      <c r="P54" s="85"/>
      <c r="Q54" s="85"/>
      <c r="R54" s="85"/>
    </row>
    <row r="55" spans="1:18" s="24" customFormat="1" ht="15" customHeight="1" x14ac:dyDescent="0.25">
      <c r="A55" s="28">
        <v>8</v>
      </c>
      <c r="B55" s="28" t="s">
        <v>20</v>
      </c>
      <c r="C55" s="36" t="s">
        <v>236</v>
      </c>
      <c r="D55" s="36" t="s">
        <v>33</v>
      </c>
      <c r="E55" s="36" t="s">
        <v>204</v>
      </c>
      <c r="F55" s="35" t="s">
        <v>19</v>
      </c>
      <c r="G55" s="35" t="s">
        <v>185</v>
      </c>
      <c r="H55" s="35" t="s">
        <v>178</v>
      </c>
      <c r="I55" s="35" t="s">
        <v>173</v>
      </c>
      <c r="J55" s="35" t="s">
        <v>181</v>
      </c>
      <c r="K55" s="28">
        <v>40</v>
      </c>
      <c r="L55" s="81"/>
      <c r="N55" s="85"/>
      <c r="O55" s="85"/>
      <c r="P55" s="85"/>
      <c r="Q55" s="85"/>
      <c r="R55" s="85"/>
    </row>
    <row r="56" spans="1:18" s="24" customFormat="1" ht="15" customHeight="1" x14ac:dyDescent="0.3">
      <c r="A56" s="28">
        <v>9</v>
      </c>
      <c r="B56" s="39" t="s">
        <v>20</v>
      </c>
      <c r="C56" s="36" t="s">
        <v>237</v>
      </c>
      <c r="D56" s="36" t="s">
        <v>157</v>
      </c>
      <c r="E56" s="36" t="s">
        <v>238</v>
      </c>
      <c r="F56" s="35" t="s">
        <v>19</v>
      </c>
      <c r="G56" s="41" t="s">
        <v>173</v>
      </c>
      <c r="H56" s="44">
        <v>0</v>
      </c>
      <c r="I56" s="44" t="s">
        <v>185</v>
      </c>
      <c r="J56" s="44" t="s">
        <v>173</v>
      </c>
      <c r="K56" s="39">
        <v>33</v>
      </c>
      <c r="L56" s="81"/>
      <c r="N56" s="85"/>
      <c r="O56" s="85"/>
      <c r="P56" s="85"/>
      <c r="Q56" s="85"/>
      <c r="R56" s="85"/>
    </row>
    <row r="57" spans="1:18" s="24" customFormat="1" ht="15" customHeight="1" x14ac:dyDescent="0.3">
      <c r="A57" s="39">
        <v>10</v>
      </c>
      <c r="B57" s="43" t="s">
        <v>20</v>
      </c>
      <c r="C57" s="36" t="s">
        <v>239</v>
      </c>
      <c r="D57" s="36" t="s">
        <v>157</v>
      </c>
      <c r="E57" s="36" t="s">
        <v>171</v>
      </c>
      <c r="F57" s="35" t="s">
        <v>19</v>
      </c>
      <c r="G57" s="41" t="s">
        <v>172</v>
      </c>
      <c r="H57" s="41" t="s">
        <v>181</v>
      </c>
      <c r="I57" s="41" t="s">
        <v>179</v>
      </c>
      <c r="J57" s="41">
        <v>0</v>
      </c>
      <c r="K57" s="42">
        <v>25</v>
      </c>
      <c r="L57" s="81"/>
      <c r="N57" s="85"/>
      <c r="O57" s="85"/>
      <c r="P57" s="85"/>
      <c r="Q57" s="85"/>
      <c r="R57" s="85"/>
    </row>
    <row r="58" spans="1:18" s="24" customFormat="1" ht="15" customHeight="1" x14ac:dyDescent="0.3">
      <c r="A58" s="28">
        <v>11</v>
      </c>
      <c r="B58" s="39" t="s">
        <v>20</v>
      </c>
      <c r="C58" s="36" t="s">
        <v>240</v>
      </c>
      <c r="D58" s="36" t="s">
        <v>157</v>
      </c>
      <c r="E58" s="36" t="s">
        <v>171</v>
      </c>
      <c r="F58" s="35" t="s">
        <v>19</v>
      </c>
      <c r="G58" s="44">
        <v>0</v>
      </c>
      <c r="H58" s="44">
        <v>0</v>
      </c>
      <c r="I58" s="44">
        <v>0</v>
      </c>
      <c r="J58" s="44" t="s">
        <v>154</v>
      </c>
      <c r="K58" s="39">
        <v>22</v>
      </c>
      <c r="L58" s="81"/>
      <c r="N58" s="85"/>
      <c r="O58" s="85"/>
      <c r="P58" s="85"/>
      <c r="Q58" s="85"/>
      <c r="R58" s="85"/>
    </row>
    <row r="59" spans="1:18" ht="15" customHeight="1" x14ac:dyDescent="0.3">
      <c r="A59" s="39">
        <v>12</v>
      </c>
      <c r="B59" s="43" t="s">
        <v>20</v>
      </c>
      <c r="C59" s="38" t="s">
        <v>241</v>
      </c>
      <c r="D59" s="36" t="s">
        <v>33</v>
      </c>
      <c r="E59" s="35" t="s">
        <v>225</v>
      </c>
      <c r="F59" s="35" t="s">
        <v>19</v>
      </c>
      <c r="G59" s="35">
        <v>0</v>
      </c>
      <c r="H59" s="35" t="s">
        <v>179</v>
      </c>
      <c r="I59" s="35" t="s">
        <v>188</v>
      </c>
      <c r="J59" s="35">
        <v>0</v>
      </c>
      <c r="K59" s="28">
        <v>13</v>
      </c>
      <c r="L59" s="84"/>
    </row>
    <row r="60" spans="1:18" s="51" customFormat="1" ht="15" customHeight="1" thickBot="1" x14ac:dyDescent="0.3">
      <c r="A60" s="45">
        <v>13</v>
      </c>
      <c r="B60" s="46" t="s">
        <v>20</v>
      </c>
      <c r="C60" s="47" t="s">
        <v>242</v>
      </c>
      <c r="D60" s="47" t="s">
        <v>243</v>
      </c>
      <c r="E60" s="47" t="s">
        <v>225</v>
      </c>
      <c r="F60" s="48" t="s">
        <v>19</v>
      </c>
      <c r="G60" s="49" t="s">
        <v>179</v>
      </c>
      <c r="H60" s="49" t="s">
        <v>188</v>
      </c>
      <c r="I60" s="49">
        <v>0</v>
      </c>
      <c r="J60" s="49">
        <v>0</v>
      </c>
      <c r="K60" s="50">
        <v>13</v>
      </c>
      <c r="L60" s="81"/>
      <c r="M60" s="24"/>
      <c r="N60" s="85"/>
      <c r="O60" s="85"/>
      <c r="P60" s="85"/>
      <c r="Q60" s="85"/>
      <c r="R60" s="85"/>
    </row>
    <row r="61" spans="1:18" s="52" customFormat="1" ht="15" customHeight="1" thickBot="1" x14ac:dyDescent="0.35">
      <c r="A61" s="28">
        <v>14</v>
      </c>
      <c r="B61" s="43" t="s">
        <v>20</v>
      </c>
      <c r="C61" s="38" t="s">
        <v>244</v>
      </c>
      <c r="D61" s="36" t="s">
        <v>33</v>
      </c>
      <c r="E61" s="35" t="s">
        <v>225</v>
      </c>
      <c r="F61" s="35" t="s">
        <v>19</v>
      </c>
      <c r="G61" s="35">
        <v>0</v>
      </c>
      <c r="H61" s="35">
        <v>0</v>
      </c>
      <c r="I61" s="35">
        <v>0</v>
      </c>
      <c r="J61" s="35" t="s">
        <v>185</v>
      </c>
      <c r="K61" s="28">
        <v>9</v>
      </c>
      <c r="L61" s="84"/>
      <c r="M61" s="40"/>
      <c r="N61" s="88"/>
      <c r="O61" s="88"/>
      <c r="P61" s="88"/>
      <c r="Q61" s="88"/>
      <c r="R61" s="88"/>
    </row>
    <row r="62" spans="1:18" ht="15" customHeight="1" x14ac:dyDescent="0.3">
      <c r="A62" s="45"/>
      <c r="B62" s="53"/>
      <c r="C62" s="54"/>
      <c r="D62" s="54"/>
      <c r="E62" s="54"/>
      <c r="F62" s="54"/>
      <c r="G62" s="55"/>
      <c r="H62" s="55"/>
      <c r="I62" s="55"/>
      <c r="J62" s="55"/>
      <c r="K62" s="53"/>
      <c r="L62" s="84"/>
    </row>
    <row r="63" spans="1:18" x14ac:dyDescent="0.3">
      <c r="A63" s="39"/>
      <c r="B63" s="39"/>
      <c r="C63" s="40"/>
      <c r="D63" s="40"/>
      <c r="E63" s="40"/>
      <c r="F63" s="40"/>
      <c r="G63" s="44"/>
      <c r="H63" s="44"/>
      <c r="I63" s="44"/>
      <c r="J63" s="44"/>
      <c r="K63" s="39"/>
      <c r="L63" s="84"/>
    </row>
    <row r="64" spans="1:18" x14ac:dyDescent="0.3">
      <c r="A64" s="39"/>
      <c r="B64" s="39"/>
      <c r="C64" s="40"/>
      <c r="D64" s="40"/>
      <c r="E64" s="40"/>
      <c r="F64" s="40"/>
      <c r="G64" s="44"/>
      <c r="H64" s="44"/>
      <c r="I64" s="44"/>
      <c r="J64" s="44"/>
      <c r="K64" s="39"/>
      <c r="L64" s="84"/>
    </row>
    <row r="65" spans="1:12" x14ac:dyDescent="0.3">
      <c r="A65" s="39"/>
      <c r="B65" s="39"/>
      <c r="C65" s="40"/>
      <c r="D65" s="40"/>
      <c r="E65" s="40"/>
      <c r="F65" s="40"/>
      <c r="G65" s="44"/>
      <c r="H65" s="44"/>
      <c r="I65" s="44"/>
      <c r="J65" s="44"/>
      <c r="K65" s="39"/>
      <c r="L65" s="84"/>
    </row>
    <row r="67" spans="1:12" x14ac:dyDescent="0.3">
      <c r="C67" s="40"/>
    </row>
  </sheetData>
  <pageMargins left="0.7" right="0.7" top="0.6" bottom="0.43" header="0.3" footer="0.17"/>
  <pageSetup paperSize="9" orientation="landscape" horizontalDpi="0" verticalDpi="0" r:id="rId1"/>
  <headerFooter>
    <oddHeader>&amp;C&amp;"Arial,Fet"&amp;12AN Tabell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Layout" zoomScaleNormal="100" workbookViewId="0">
      <selection activeCell="N19" sqref="N19"/>
    </sheetView>
  </sheetViews>
  <sheetFormatPr defaultColWidth="9.109375" defaultRowHeight="15" x14ac:dyDescent="0.25"/>
  <cols>
    <col min="1" max="1" width="4.44140625" style="4" customWidth="1"/>
    <col min="2" max="2" width="4.109375" style="4" customWidth="1"/>
    <col min="3" max="3" width="4.6640625" style="4" customWidth="1"/>
    <col min="4" max="4" width="10.5546875" style="4" customWidth="1"/>
    <col min="5" max="5" width="13.109375" style="8" bestFit="1" customWidth="1"/>
    <col min="6" max="6" width="15.109375" style="8" bestFit="1" customWidth="1"/>
    <col min="7" max="7" width="18" style="8" customWidth="1"/>
    <col min="8" max="8" width="9.33203125" style="12" bestFit="1" customWidth="1"/>
    <col min="9" max="9" width="9.33203125" style="12" customWidth="1"/>
    <col min="10" max="10" width="9" style="8" customWidth="1"/>
    <col min="11" max="11" width="8.6640625" style="8" customWidth="1"/>
    <col min="12" max="12" width="9.88671875" style="8" customWidth="1"/>
    <col min="13" max="16384" width="9.109375" style="8"/>
  </cols>
  <sheetData>
    <row r="1" spans="1:13" s="3" customFormat="1" ht="20.2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245</v>
      </c>
    </row>
    <row r="2" spans="1:13" s="3" customFormat="1" ht="15.6" x14ac:dyDescent="0.3">
      <c r="A2" s="1"/>
      <c r="B2" s="1"/>
      <c r="C2" s="1"/>
      <c r="D2" s="1"/>
      <c r="E2" s="1"/>
      <c r="F2" s="1"/>
      <c r="G2" s="1"/>
      <c r="H2" s="2"/>
      <c r="I2" s="2"/>
    </row>
    <row r="3" spans="1:13" ht="15.75" customHeight="1" x14ac:dyDescent="0.25">
      <c r="C3" s="5"/>
      <c r="D3" s="9" t="s">
        <v>13</v>
      </c>
      <c r="E3" s="6"/>
      <c r="F3" s="6"/>
      <c r="G3" s="6"/>
      <c r="H3" s="7"/>
      <c r="I3" s="7"/>
      <c r="J3" s="7"/>
      <c r="K3" s="7"/>
      <c r="L3" s="7"/>
    </row>
    <row r="4" spans="1:13" ht="15.75" customHeight="1" x14ac:dyDescent="0.25">
      <c r="A4" s="4">
        <v>0</v>
      </c>
      <c r="B4" s="58" t="e">
        <f>-#REF!</f>
        <v>#REF!</v>
      </c>
      <c r="C4" s="5">
        <v>1</v>
      </c>
      <c r="D4" s="5" t="s">
        <v>14</v>
      </c>
      <c r="E4" s="6" t="s">
        <v>15</v>
      </c>
      <c r="F4" s="6" t="s">
        <v>16</v>
      </c>
      <c r="G4" s="6" t="s">
        <v>17</v>
      </c>
      <c r="H4" s="7">
        <v>2.3680555555555555E-3</v>
      </c>
      <c r="I4" s="7">
        <v>2.3807870370370367E-3</v>
      </c>
      <c r="J4" s="7">
        <v>2.3680555555555555E-3</v>
      </c>
      <c r="K4" s="7"/>
      <c r="L4" s="7">
        <f>SUM(H4:K4)</f>
        <v>7.1168981481481482E-3</v>
      </c>
      <c r="M4" s="10"/>
    </row>
    <row r="5" spans="1:13" ht="15.75" customHeight="1" x14ac:dyDescent="0.25">
      <c r="C5" s="5"/>
      <c r="D5" s="5"/>
      <c r="E5" s="6" t="s">
        <v>18</v>
      </c>
      <c r="F5" s="6" t="s">
        <v>16</v>
      </c>
      <c r="G5" s="6" t="s">
        <v>17</v>
      </c>
      <c r="H5" s="7"/>
      <c r="I5" s="7"/>
      <c r="J5" s="7"/>
      <c r="K5" s="7"/>
      <c r="L5" s="7"/>
    </row>
    <row r="6" spans="1:13" ht="15.75" customHeight="1" x14ac:dyDescent="0.25">
      <c r="C6" s="5"/>
      <c r="D6" s="5"/>
      <c r="E6" s="6"/>
      <c r="F6" s="6"/>
      <c r="G6" s="6"/>
      <c r="H6" s="7"/>
      <c r="I6" s="7"/>
      <c r="J6" s="7"/>
      <c r="K6" s="7"/>
      <c r="L6" s="7"/>
    </row>
    <row r="7" spans="1:13" ht="15" customHeight="1" x14ac:dyDescent="0.25">
      <c r="C7" s="5"/>
      <c r="D7" s="9" t="s">
        <v>19</v>
      </c>
      <c r="E7" s="6"/>
      <c r="F7" s="6"/>
      <c r="G7" s="6"/>
      <c r="H7" s="7"/>
      <c r="I7" s="7"/>
      <c r="J7" s="7"/>
      <c r="K7" s="7"/>
      <c r="L7" s="7"/>
    </row>
    <row r="8" spans="1:13" x14ac:dyDescent="0.25">
      <c r="C8" s="5"/>
      <c r="D8" s="5"/>
      <c r="E8" s="6"/>
      <c r="F8" s="6"/>
      <c r="G8" s="6"/>
      <c r="H8" s="7"/>
      <c r="I8" s="7"/>
      <c r="J8" s="7"/>
      <c r="K8" s="7"/>
      <c r="L8" s="7"/>
    </row>
    <row r="9" spans="1:13" x14ac:dyDescent="0.25">
      <c r="A9" s="8">
        <v>20</v>
      </c>
      <c r="B9" s="4">
        <v>1</v>
      </c>
      <c r="C9" s="4">
        <v>7</v>
      </c>
      <c r="D9" s="4" t="s">
        <v>20</v>
      </c>
      <c r="E9" s="8" t="s">
        <v>21</v>
      </c>
      <c r="F9" s="8" t="s">
        <v>22</v>
      </c>
      <c r="G9" s="6" t="s">
        <v>23</v>
      </c>
      <c r="H9" s="11">
        <v>2.1203703703703701E-3</v>
      </c>
      <c r="I9" s="11">
        <v>2.0879629629629629E-3</v>
      </c>
      <c r="J9" s="10">
        <v>2.0671296296296297E-3</v>
      </c>
      <c r="L9" s="7">
        <f>SUM(H9:K9)</f>
        <v>6.2754629629629627E-3</v>
      </c>
      <c r="M9" s="10"/>
    </row>
    <row r="10" spans="1:13" x14ac:dyDescent="0.25">
      <c r="E10" s="8" t="s">
        <v>24</v>
      </c>
      <c r="F10" s="8" t="s">
        <v>25</v>
      </c>
      <c r="G10" s="6" t="s">
        <v>23</v>
      </c>
      <c r="M10" s="10"/>
    </row>
    <row r="11" spans="1:13" x14ac:dyDescent="0.25">
      <c r="A11" s="4">
        <v>22</v>
      </c>
      <c r="B11" s="4">
        <v>2</v>
      </c>
      <c r="C11" s="5">
        <v>9</v>
      </c>
      <c r="D11" s="5" t="s">
        <v>20</v>
      </c>
      <c r="E11" s="6" t="s">
        <v>36</v>
      </c>
      <c r="F11" s="6" t="s">
        <v>37</v>
      </c>
      <c r="G11" s="6" t="s">
        <v>23</v>
      </c>
      <c r="H11" s="7">
        <v>2.1562499999999997E-3</v>
      </c>
      <c r="I11" s="7">
        <v>2.1365740740740742E-3</v>
      </c>
      <c r="J11" s="7">
        <v>2.0937500000000001E-3</v>
      </c>
      <c r="K11" s="7"/>
      <c r="L11" s="7">
        <f>SUM(H11:K11)</f>
        <v>6.386574074074074E-3</v>
      </c>
      <c r="M11" s="10"/>
    </row>
    <row r="12" spans="1:13" ht="15.75" customHeight="1" x14ac:dyDescent="0.25">
      <c r="E12" s="8" t="s">
        <v>38</v>
      </c>
      <c r="F12" s="8" t="s">
        <v>39</v>
      </c>
      <c r="G12" s="6" t="s">
        <v>33</v>
      </c>
      <c r="M12" s="10"/>
    </row>
    <row r="13" spans="1:13" x14ac:dyDescent="0.25">
      <c r="A13" s="4">
        <v>23</v>
      </c>
      <c r="B13" s="4">
        <v>3</v>
      </c>
      <c r="C13" s="4">
        <v>6</v>
      </c>
      <c r="D13" s="4" t="s">
        <v>20</v>
      </c>
      <c r="E13" s="8" t="s">
        <v>31</v>
      </c>
      <c r="F13" s="8" t="s">
        <v>32</v>
      </c>
      <c r="G13" s="6" t="s">
        <v>33</v>
      </c>
      <c r="H13" s="11">
        <v>2.1574074074074074E-3</v>
      </c>
      <c r="I13" s="11">
        <v>2.1412037037037038E-3</v>
      </c>
      <c r="J13" s="10">
        <v>2.0925925925925925E-3</v>
      </c>
      <c r="L13" s="7">
        <f>SUM(H13:K13)</f>
        <v>6.3912037037037028E-3</v>
      </c>
      <c r="M13" s="10"/>
    </row>
    <row r="14" spans="1:13" x14ac:dyDescent="0.25">
      <c r="E14" s="8" t="s">
        <v>34</v>
      </c>
      <c r="F14" s="8" t="s">
        <v>35</v>
      </c>
      <c r="G14" s="6" t="s">
        <v>33</v>
      </c>
      <c r="M14" s="10"/>
    </row>
    <row r="15" spans="1:13" x14ac:dyDescent="0.25">
      <c r="A15" s="4">
        <v>24</v>
      </c>
      <c r="B15" s="4">
        <v>4</v>
      </c>
      <c r="C15" s="4">
        <v>5</v>
      </c>
      <c r="D15" s="4" t="s">
        <v>20</v>
      </c>
      <c r="E15" s="8" t="s">
        <v>40</v>
      </c>
      <c r="F15" s="8" t="s">
        <v>41</v>
      </c>
      <c r="G15" s="6" t="s">
        <v>23</v>
      </c>
      <c r="H15" s="11">
        <v>2.1805555555555558E-3</v>
      </c>
      <c r="I15" s="11">
        <v>2.1458333333333334E-3</v>
      </c>
      <c r="J15" s="10">
        <v>2.1099537037037037E-3</v>
      </c>
      <c r="L15" s="7">
        <f>SUM(H15:K15)</f>
        <v>6.4363425925925925E-3</v>
      </c>
      <c r="M15" s="10"/>
    </row>
    <row r="16" spans="1:13" x14ac:dyDescent="0.25">
      <c r="E16" s="8" t="s">
        <v>42</v>
      </c>
      <c r="F16" s="8" t="s">
        <v>43</v>
      </c>
      <c r="G16" s="6" t="s">
        <v>23</v>
      </c>
      <c r="M16" s="10"/>
    </row>
    <row r="17" spans="1:13" x14ac:dyDescent="0.25">
      <c r="A17" s="4">
        <v>25</v>
      </c>
      <c r="B17" s="4">
        <v>5</v>
      </c>
      <c r="C17" s="4">
        <v>3</v>
      </c>
      <c r="D17" s="4" t="s">
        <v>26</v>
      </c>
      <c r="E17" s="8" t="s">
        <v>27</v>
      </c>
      <c r="F17" s="8" t="s">
        <v>28</v>
      </c>
      <c r="G17" s="6" t="s">
        <v>23</v>
      </c>
      <c r="H17" s="11">
        <v>2.2662037037037039E-3</v>
      </c>
      <c r="I17" s="11">
        <v>2.0821759259259257E-3</v>
      </c>
      <c r="J17" s="10">
        <v>2.0995370370370373E-3</v>
      </c>
      <c r="L17" s="7">
        <f>SUM(H17:K17)</f>
        <v>6.447916666666666E-3</v>
      </c>
      <c r="M17" s="10"/>
    </row>
    <row r="18" spans="1:13" x14ac:dyDescent="0.25">
      <c r="E18" s="8" t="s">
        <v>29</v>
      </c>
      <c r="F18" s="8" t="s">
        <v>30</v>
      </c>
      <c r="G18" s="6" t="s">
        <v>23</v>
      </c>
      <c r="M18" s="10"/>
    </row>
    <row r="19" spans="1:13" x14ac:dyDescent="0.25">
      <c r="A19" s="4">
        <v>26</v>
      </c>
      <c r="B19" s="4">
        <v>6</v>
      </c>
      <c r="C19" s="4">
        <v>4</v>
      </c>
      <c r="D19" s="4" t="s">
        <v>20</v>
      </c>
      <c r="E19" s="8" t="s">
        <v>44</v>
      </c>
      <c r="F19" s="8" t="s">
        <v>45</v>
      </c>
      <c r="G19" s="6" t="s">
        <v>23</v>
      </c>
      <c r="H19" s="11">
        <v>2.2037037037037038E-3</v>
      </c>
      <c r="I19" s="11">
        <v>2.138888888888889E-3</v>
      </c>
      <c r="J19" s="10">
        <v>2.1261574074074073E-3</v>
      </c>
      <c r="L19" s="7">
        <f>SUM(H19:K19)</f>
        <v>6.4687499999999997E-3</v>
      </c>
      <c r="M19" s="10"/>
    </row>
    <row r="20" spans="1:13" x14ac:dyDescent="0.25">
      <c r="E20" s="8" t="s">
        <v>46</v>
      </c>
      <c r="F20" s="8" t="s">
        <v>37</v>
      </c>
      <c r="G20" s="6" t="s">
        <v>23</v>
      </c>
      <c r="M20" s="10"/>
    </row>
    <row r="21" spans="1:13" x14ac:dyDescent="0.25">
      <c r="A21" s="4">
        <v>27</v>
      </c>
      <c r="B21" s="4">
        <v>7</v>
      </c>
      <c r="C21" s="5">
        <v>2</v>
      </c>
      <c r="D21" s="5" t="s">
        <v>26</v>
      </c>
      <c r="E21" s="6" t="s">
        <v>47</v>
      </c>
      <c r="F21" s="6" t="s">
        <v>48</v>
      </c>
      <c r="G21" s="6" t="s">
        <v>23</v>
      </c>
      <c r="H21" s="7">
        <v>2.1909722222222222E-3</v>
      </c>
      <c r="I21" s="7">
        <v>2.162037037037037E-3</v>
      </c>
      <c r="J21" s="7">
        <v>2.127314814814815E-3</v>
      </c>
      <c r="K21" s="7"/>
      <c r="L21" s="7">
        <f>SUM(H21:K21)</f>
        <v>6.4803240740740741E-3</v>
      </c>
      <c r="M21" s="10"/>
    </row>
    <row r="22" spans="1:13" ht="12.75" customHeight="1" x14ac:dyDescent="0.25">
      <c r="E22" s="8" t="s">
        <v>49</v>
      </c>
      <c r="F22" s="8" t="s">
        <v>50</v>
      </c>
      <c r="G22" s="6" t="s">
        <v>23</v>
      </c>
      <c r="M22" s="10"/>
    </row>
    <row r="23" spans="1:13" x14ac:dyDescent="0.25">
      <c r="A23" s="4">
        <v>28</v>
      </c>
      <c r="B23" s="4">
        <v>8</v>
      </c>
      <c r="C23" s="4">
        <v>10</v>
      </c>
      <c r="D23" s="4" t="s">
        <v>20</v>
      </c>
      <c r="E23" s="8" t="s">
        <v>51</v>
      </c>
      <c r="F23" s="8" t="s">
        <v>52</v>
      </c>
      <c r="G23" s="6" t="s">
        <v>33</v>
      </c>
      <c r="H23" s="11">
        <v>2.2175925925925926E-3</v>
      </c>
      <c r="I23" s="11">
        <v>2.1562499999999997E-3</v>
      </c>
      <c r="J23" s="10">
        <v>2.1493055555555558E-3</v>
      </c>
      <c r="L23" s="7">
        <f>SUM(H23:K23)</f>
        <v>6.5231481481481477E-3</v>
      </c>
      <c r="M23" s="10"/>
    </row>
    <row r="24" spans="1:13" x14ac:dyDescent="0.25">
      <c r="E24" s="8" t="s">
        <v>53</v>
      </c>
      <c r="F24" s="8" t="s">
        <v>54</v>
      </c>
      <c r="G24" s="6" t="s">
        <v>23</v>
      </c>
      <c r="M24" s="10"/>
    </row>
    <row r="25" spans="1:13" ht="12.75" customHeight="1" x14ac:dyDescent="0.25">
      <c r="A25" s="4">
        <v>29</v>
      </c>
      <c r="B25" s="4">
        <v>9</v>
      </c>
      <c r="C25" s="4">
        <v>8</v>
      </c>
      <c r="D25" s="4" t="s">
        <v>20</v>
      </c>
      <c r="E25" s="8" t="s">
        <v>55</v>
      </c>
      <c r="F25" s="8" t="s">
        <v>56</v>
      </c>
      <c r="G25" s="6" t="s">
        <v>17</v>
      </c>
      <c r="H25" s="11">
        <v>2.2418981481481482E-3</v>
      </c>
      <c r="I25" s="11">
        <v>2.1921296296296298E-3</v>
      </c>
      <c r="J25" s="10">
        <v>2.158564814814815E-3</v>
      </c>
      <c r="L25" s="7">
        <f>SUM(H25:K25)</f>
        <v>6.5925925925925926E-3</v>
      </c>
      <c r="M25" s="10"/>
    </row>
    <row r="26" spans="1:13" x14ac:dyDescent="0.25">
      <c r="E26" s="8" t="s">
        <v>57</v>
      </c>
      <c r="F26" s="8" t="s">
        <v>58</v>
      </c>
      <c r="G26" s="6" t="s">
        <v>17</v>
      </c>
      <c r="M26" s="10"/>
    </row>
    <row r="27" spans="1:13" x14ac:dyDescent="0.25">
      <c r="A27" s="4">
        <v>30</v>
      </c>
      <c r="B27" s="4">
        <v>10</v>
      </c>
      <c r="C27" s="4">
        <v>11</v>
      </c>
      <c r="D27" s="4" t="s">
        <v>20</v>
      </c>
      <c r="E27" s="8" t="s">
        <v>59</v>
      </c>
      <c r="F27" s="8" t="s">
        <v>48</v>
      </c>
      <c r="G27" s="6" t="s">
        <v>23</v>
      </c>
      <c r="H27" s="11">
        <v>2.2708333333333335E-3</v>
      </c>
      <c r="I27" s="11">
        <v>2.2037037037037038E-3</v>
      </c>
      <c r="J27" s="10">
        <v>2.158564814814815E-3</v>
      </c>
      <c r="L27" s="7">
        <f>SUM(H27:K27)</f>
        <v>6.6331018518518518E-3</v>
      </c>
      <c r="M27" s="10"/>
    </row>
    <row r="28" spans="1:13" x14ac:dyDescent="0.25">
      <c r="A28" s="8"/>
      <c r="C28" s="5"/>
      <c r="D28" s="5"/>
      <c r="E28" s="6" t="s">
        <v>60</v>
      </c>
      <c r="F28" s="6" t="s">
        <v>35</v>
      </c>
      <c r="G28" s="6" t="s">
        <v>23</v>
      </c>
      <c r="H28" s="7"/>
      <c r="I28" s="7"/>
      <c r="J28" s="7"/>
      <c r="K28" s="7"/>
      <c r="L28" s="7"/>
      <c r="M28" s="10"/>
    </row>
    <row r="29" spans="1:13" x14ac:dyDescent="0.25">
      <c r="M29" s="10"/>
    </row>
    <row r="30" spans="1:13" ht="15.75" customHeight="1" x14ac:dyDescent="0.25">
      <c r="A30" s="8"/>
      <c r="C30" s="5"/>
      <c r="D30" s="9" t="s">
        <v>61</v>
      </c>
      <c r="E30" s="6"/>
      <c r="F30" s="6"/>
      <c r="G30" s="6"/>
      <c r="H30" s="7"/>
      <c r="I30" s="7"/>
      <c r="J30" s="7"/>
      <c r="K30" s="7"/>
      <c r="L30" s="7"/>
      <c r="M30" s="10"/>
    </row>
    <row r="31" spans="1:13" ht="15.6" x14ac:dyDescent="0.25">
      <c r="A31" s="8"/>
      <c r="C31" s="5"/>
      <c r="D31" s="9" t="s">
        <v>62</v>
      </c>
      <c r="E31" s="6"/>
      <c r="F31" s="6"/>
      <c r="G31" s="6"/>
      <c r="H31" s="7"/>
      <c r="I31" s="7"/>
      <c r="J31" s="7"/>
      <c r="K31" s="7"/>
      <c r="L31" s="7"/>
      <c r="M31" s="10"/>
    </row>
    <row r="32" spans="1:13" x14ac:dyDescent="0.25">
      <c r="M32" s="10"/>
    </row>
    <row r="33" spans="1:13" ht="15.75" customHeight="1" x14ac:dyDescent="0.25">
      <c r="A33" s="4">
        <v>1</v>
      </c>
      <c r="C33" s="5">
        <v>12</v>
      </c>
      <c r="D33" s="5" t="s">
        <v>63</v>
      </c>
      <c r="E33" s="6" t="s">
        <v>64</v>
      </c>
      <c r="F33" s="6" t="s">
        <v>58</v>
      </c>
      <c r="G33" s="6" t="s">
        <v>23</v>
      </c>
      <c r="H33" s="7">
        <v>1.8425925925925927E-3</v>
      </c>
      <c r="I33" s="7">
        <v>1.7916666666666669E-3</v>
      </c>
      <c r="J33" s="7">
        <v>1.7812499999999998E-3</v>
      </c>
      <c r="K33" s="7"/>
      <c r="L33" s="7">
        <f>SUM(H33:K33)</f>
        <v>5.4155092592592597E-3</v>
      </c>
      <c r="M33" s="10"/>
    </row>
    <row r="34" spans="1:13" x14ac:dyDescent="0.25">
      <c r="E34" s="8" t="s">
        <v>65</v>
      </c>
      <c r="F34" s="8" t="s">
        <v>66</v>
      </c>
      <c r="G34" s="6" t="s">
        <v>23</v>
      </c>
      <c r="M34" s="10"/>
    </row>
    <row r="35" spans="1:13" x14ac:dyDescent="0.25">
      <c r="M35" s="10"/>
    </row>
    <row r="36" spans="1:13" x14ac:dyDescent="0.25">
      <c r="M36" s="10"/>
    </row>
    <row r="37" spans="1:13" ht="15.75" customHeight="1" x14ac:dyDescent="0.25">
      <c r="C37" s="5"/>
      <c r="D37" s="9" t="s">
        <v>67</v>
      </c>
      <c r="E37" s="6"/>
      <c r="F37" s="6"/>
      <c r="G37" s="6"/>
      <c r="H37" s="7"/>
      <c r="I37" s="7"/>
      <c r="J37" s="7"/>
      <c r="K37" s="7"/>
      <c r="L37" s="7"/>
      <c r="M37" s="10"/>
    </row>
    <row r="38" spans="1:13" s="14" customFormat="1" ht="15.6" x14ac:dyDescent="0.25">
      <c r="A38" s="13"/>
      <c r="B38" s="4"/>
      <c r="C38" s="5"/>
      <c r="D38" s="9" t="s">
        <v>68</v>
      </c>
      <c r="E38" s="6"/>
      <c r="F38" s="6"/>
      <c r="G38" s="6"/>
      <c r="H38" s="7"/>
      <c r="I38" s="7"/>
      <c r="J38" s="7"/>
      <c r="K38" s="7"/>
      <c r="L38" s="7"/>
      <c r="M38" s="10"/>
    </row>
    <row r="39" spans="1:13" s="14" customFormat="1" ht="15.6" x14ac:dyDescent="0.25">
      <c r="A39" s="13"/>
      <c r="B39" s="4"/>
      <c r="C39" s="5"/>
      <c r="D39" s="9"/>
      <c r="E39" s="6"/>
      <c r="F39" s="6"/>
      <c r="G39" s="6"/>
      <c r="H39" s="7"/>
      <c r="I39" s="7"/>
      <c r="J39" s="7"/>
      <c r="K39" s="7"/>
      <c r="L39" s="7"/>
      <c r="M39" s="10"/>
    </row>
    <row r="40" spans="1:13" x14ac:dyDescent="0.25">
      <c r="A40" s="4">
        <v>2</v>
      </c>
      <c r="B40" s="13">
        <v>1</v>
      </c>
      <c r="C40" s="5">
        <v>22</v>
      </c>
      <c r="D40" s="5" t="s">
        <v>63</v>
      </c>
      <c r="E40" s="6" t="s">
        <v>69</v>
      </c>
      <c r="F40" s="6" t="s">
        <v>70</v>
      </c>
      <c r="G40" s="6" t="s">
        <v>23</v>
      </c>
      <c r="H40" s="7">
        <v>1.8900462962962961E-3</v>
      </c>
      <c r="I40" s="7">
        <v>1.8506944444444445E-3</v>
      </c>
      <c r="J40" s="7">
        <v>1.8148148148148149E-3</v>
      </c>
      <c r="K40" s="7"/>
      <c r="L40" s="7">
        <f>SUM(H40:K40)</f>
        <v>5.5555555555555558E-3</v>
      </c>
      <c r="M40" s="10"/>
    </row>
    <row r="41" spans="1:13" s="14" customFormat="1" x14ac:dyDescent="0.25">
      <c r="A41" s="13"/>
      <c r="B41" s="13"/>
      <c r="C41" s="5"/>
      <c r="D41" s="5"/>
      <c r="E41" s="6" t="s">
        <v>71</v>
      </c>
      <c r="F41" s="6" t="s">
        <v>72</v>
      </c>
      <c r="G41" s="6" t="s">
        <v>23</v>
      </c>
      <c r="H41" s="7"/>
      <c r="I41" s="7"/>
      <c r="J41" s="7"/>
      <c r="K41" s="7"/>
      <c r="L41" s="7"/>
      <c r="M41" s="10"/>
    </row>
    <row r="42" spans="1:13" x14ac:dyDescent="0.25">
      <c r="A42" s="13"/>
      <c r="C42" s="5"/>
      <c r="D42" s="5"/>
      <c r="E42" s="15" t="s">
        <v>73</v>
      </c>
      <c r="F42" s="15" t="s">
        <v>74</v>
      </c>
      <c r="G42" s="15" t="s">
        <v>75</v>
      </c>
      <c r="H42" s="7"/>
      <c r="I42" s="7"/>
      <c r="J42" s="7"/>
      <c r="K42" s="7"/>
      <c r="L42" s="7"/>
      <c r="M42" s="10"/>
    </row>
    <row r="43" spans="1:13" s="14" customFormat="1" x14ac:dyDescent="0.25">
      <c r="A43" s="13">
        <v>3</v>
      </c>
      <c r="B43" s="13">
        <v>2</v>
      </c>
      <c r="C43" s="5">
        <v>14</v>
      </c>
      <c r="D43" s="5" t="s">
        <v>63</v>
      </c>
      <c r="E43" s="6" t="s">
        <v>76</v>
      </c>
      <c r="F43" s="6" t="s">
        <v>56</v>
      </c>
      <c r="G43" s="6" t="s">
        <v>23</v>
      </c>
      <c r="H43" s="7">
        <v>1.9004629629629632E-3</v>
      </c>
      <c r="I43" s="7">
        <v>1.8692129629629629E-3</v>
      </c>
      <c r="J43" s="7">
        <v>1.8344907407407407E-3</v>
      </c>
      <c r="K43" s="7"/>
      <c r="L43" s="7">
        <f>SUM(H43:K43)</f>
        <v>5.604166666666667E-3</v>
      </c>
      <c r="M43" s="10"/>
    </row>
    <row r="44" spans="1:13" s="14" customFormat="1" x14ac:dyDescent="0.25">
      <c r="A44" s="13"/>
      <c r="B44" s="13"/>
      <c r="C44" s="5"/>
      <c r="D44" s="5"/>
      <c r="E44" s="6" t="s">
        <v>77</v>
      </c>
      <c r="F44" s="6" t="s">
        <v>78</v>
      </c>
      <c r="G44" s="6" t="s">
        <v>23</v>
      </c>
      <c r="H44" s="7"/>
      <c r="I44" s="7"/>
      <c r="J44" s="7"/>
      <c r="K44" s="7"/>
      <c r="L44" s="7"/>
      <c r="M44" s="10"/>
    </row>
    <row r="45" spans="1:13" x14ac:dyDescent="0.25">
      <c r="A45" s="13"/>
      <c r="C45" s="5"/>
      <c r="D45" s="5"/>
      <c r="E45" s="15" t="s">
        <v>73</v>
      </c>
      <c r="F45" s="15" t="s">
        <v>74</v>
      </c>
      <c r="G45" s="15" t="s">
        <v>75</v>
      </c>
      <c r="H45" s="7"/>
      <c r="I45" s="7"/>
      <c r="J45" s="7"/>
      <c r="K45" s="7"/>
      <c r="L45" s="7"/>
      <c r="M45" s="10"/>
    </row>
    <row r="46" spans="1:13" s="14" customFormat="1" x14ac:dyDescent="0.25">
      <c r="A46" s="13">
        <v>4</v>
      </c>
      <c r="B46" s="13">
        <v>3</v>
      </c>
      <c r="C46" s="5">
        <v>18</v>
      </c>
      <c r="D46" s="5" t="s">
        <v>26</v>
      </c>
      <c r="E46" s="6" t="s">
        <v>87</v>
      </c>
      <c r="F46" s="6" t="s">
        <v>88</v>
      </c>
      <c r="G46" s="6" t="s">
        <v>23</v>
      </c>
      <c r="H46" s="7">
        <v>1.935185185185185E-3</v>
      </c>
      <c r="I46" s="7">
        <v>1.8796296296296295E-3</v>
      </c>
      <c r="J46" s="7">
        <v>1.8680555555555553E-3</v>
      </c>
      <c r="K46" s="7"/>
      <c r="L46" s="7">
        <f>SUM(H46:K46)</f>
        <v>5.6828703703703694E-3</v>
      </c>
      <c r="M46" s="10"/>
    </row>
    <row r="47" spans="1:13" s="14" customFormat="1" x14ac:dyDescent="0.25">
      <c r="A47" s="13"/>
      <c r="B47" s="4"/>
      <c r="C47" s="5"/>
      <c r="D47" s="5"/>
      <c r="E47" s="6" t="s">
        <v>76</v>
      </c>
      <c r="F47" s="6" t="s">
        <v>89</v>
      </c>
      <c r="G47" s="6" t="s">
        <v>23</v>
      </c>
      <c r="H47" s="7"/>
      <c r="I47" s="7"/>
      <c r="J47" s="7"/>
      <c r="K47" s="7"/>
      <c r="L47" s="7"/>
      <c r="M47" s="10"/>
    </row>
    <row r="48" spans="1:13" s="14" customFormat="1" x14ac:dyDescent="0.25">
      <c r="A48" s="13">
        <v>5</v>
      </c>
      <c r="B48" s="13">
        <v>4</v>
      </c>
      <c r="C48" s="5">
        <v>15</v>
      </c>
      <c r="D48" s="5" t="s">
        <v>63</v>
      </c>
      <c r="E48" s="6" t="s">
        <v>90</v>
      </c>
      <c r="F48" s="6" t="s">
        <v>56</v>
      </c>
      <c r="G48" s="6" t="s">
        <v>23</v>
      </c>
      <c r="H48" s="7">
        <v>1.939814814814815E-3</v>
      </c>
      <c r="I48" s="7">
        <v>1.8969907407407405E-3</v>
      </c>
      <c r="J48" s="7">
        <v>1.8773148148148145E-3</v>
      </c>
      <c r="K48" s="7"/>
      <c r="L48" s="7">
        <f>SUM(H48:K48)</f>
        <v>5.7141203703703703E-3</v>
      </c>
      <c r="M48" s="10"/>
    </row>
    <row r="49" spans="1:13" s="14" customFormat="1" ht="15" customHeight="1" x14ac:dyDescent="0.25">
      <c r="A49" s="13"/>
      <c r="B49" s="13"/>
      <c r="C49" s="5"/>
      <c r="D49" s="5"/>
      <c r="E49" s="6" t="s">
        <v>91</v>
      </c>
      <c r="F49" s="6" t="s">
        <v>92</v>
      </c>
      <c r="G49" s="6" t="s">
        <v>23</v>
      </c>
      <c r="H49" s="7"/>
      <c r="I49" s="7"/>
      <c r="J49" s="7"/>
      <c r="K49" s="7"/>
      <c r="L49" s="7"/>
      <c r="M49" s="10"/>
    </row>
    <row r="50" spans="1:13" s="14" customFormat="1" ht="15" customHeight="1" x14ac:dyDescent="0.25">
      <c r="A50" s="13">
        <v>6</v>
      </c>
      <c r="B50" s="13">
        <v>5</v>
      </c>
      <c r="C50" s="5">
        <v>23</v>
      </c>
      <c r="D50" s="5" t="s">
        <v>63</v>
      </c>
      <c r="E50" s="6" t="s">
        <v>80</v>
      </c>
      <c r="F50" s="6" t="s">
        <v>58</v>
      </c>
      <c r="G50" s="6" t="s">
        <v>23</v>
      </c>
      <c r="H50" s="7">
        <v>1.9594907407407408E-3</v>
      </c>
      <c r="I50" s="7">
        <v>1.9270833333333334E-3</v>
      </c>
      <c r="J50" s="7">
        <v>1.8611111111111109E-3</v>
      </c>
      <c r="K50" s="7"/>
      <c r="L50" s="7">
        <f>SUM(H50:K50)</f>
        <v>5.7476851851851855E-3</v>
      </c>
      <c r="M50" s="10"/>
    </row>
    <row r="51" spans="1:13" x14ac:dyDescent="0.25">
      <c r="A51" s="13"/>
      <c r="C51" s="5"/>
      <c r="D51" s="5"/>
      <c r="E51" s="6" t="s">
        <v>81</v>
      </c>
      <c r="F51" s="6" t="s">
        <v>82</v>
      </c>
      <c r="G51" s="6" t="s">
        <v>23</v>
      </c>
      <c r="H51" s="7"/>
      <c r="I51" s="7"/>
      <c r="J51" s="7"/>
      <c r="K51" s="7"/>
      <c r="L51" s="7"/>
      <c r="M51" s="10"/>
    </row>
    <row r="52" spans="1:13" ht="15.75" customHeight="1" x14ac:dyDescent="0.25">
      <c r="A52" s="13">
        <v>7</v>
      </c>
      <c r="B52" s="4">
        <v>6</v>
      </c>
      <c r="C52" s="5">
        <v>26</v>
      </c>
      <c r="D52" s="5" t="s">
        <v>26</v>
      </c>
      <c r="E52" s="6" t="s">
        <v>83</v>
      </c>
      <c r="F52" s="6" t="s">
        <v>84</v>
      </c>
      <c r="G52" s="6" t="s">
        <v>23</v>
      </c>
      <c r="H52" s="7">
        <v>1.988425925925926E-3</v>
      </c>
      <c r="I52" s="7">
        <v>1.8946759259259262E-3</v>
      </c>
      <c r="J52" s="7">
        <v>1.8668981481481481E-3</v>
      </c>
      <c r="K52" s="7"/>
      <c r="L52" s="7">
        <f>SUM(H52:K52)</f>
        <v>5.7499999999999999E-3</v>
      </c>
      <c r="M52" s="10"/>
    </row>
    <row r="53" spans="1:13" s="14" customFormat="1" x14ac:dyDescent="0.25">
      <c r="A53" s="13"/>
      <c r="B53" s="13"/>
      <c r="C53" s="5"/>
      <c r="D53" s="5"/>
      <c r="E53" s="6" t="s">
        <v>85</v>
      </c>
      <c r="F53" s="6" t="s">
        <v>86</v>
      </c>
      <c r="G53" s="6" t="s">
        <v>23</v>
      </c>
      <c r="H53" s="7"/>
      <c r="I53" s="7"/>
      <c r="J53" s="7"/>
      <c r="K53" s="7"/>
      <c r="L53" s="7"/>
      <c r="M53" s="10"/>
    </row>
    <row r="54" spans="1:13" s="14" customFormat="1" ht="15" customHeight="1" x14ac:dyDescent="0.25">
      <c r="A54" s="13"/>
      <c r="B54" s="13"/>
      <c r="C54" s="5"/>
      <c r="D54" s="5"/>
      <c r="E54" s="16" t="s">
        <v>73</v>
      </c>
      <c r="F54" s="16">
        <v>1990</v>
      </c>
      <c r="G54" s="6"/>
      <c r="H54" s="7"/>
      <c r="I54" s="7"/>
      <c r="J54" s="7"/>
      <c r="K54" s="7"/>
      <c r="L54" s="7"/>
      <c r="M54" s="10"/>
    </row>
    <row r="55" spans="1:13" s="14" customFormat="1" x14ac:dyDescent="0.25">
      <c r="A55" s="13">
        <v>8</v>
      </c>
      <c r="B55" s="4">
        <v>7</v>
      </c>
      <c r="C55" s="5">
        <v>17</v>
      </c>
      <c r="D55" s="5" t="s">
        <v>63</v>
      </c>
      <c r="E55" s="6" t="s">
        <v>47</v>
      </c>
      <c r="F55" s="6" t="s">
        <v>96</v>
      </c>
      <c r="G55" s="6" t="s">
        <v>23</v>
      </c>
      <c r="H55" s="7">
        <v>1.9849537037037036E-3</v>
      </c>
      <c r="I55" s="7">
        <v>1.9236111111111112E-3</v>
      </c>
      <c r="J55" s="7">
        <v>1.883101851851852E-3</v>
      </c>
      <c r="K55" s="7"/>
      <c r="L55" s="7">
        <f>SUM(H55:K55)</f>
        <v>5.7916666666666663E-3</v>
      </c>
      <c r="M55" s="10"/>
    </row>
    <row r="56" spans="1:13" s="14" customFormat="1" x14ac:dyDescent="0.25">
      <c r="A56" s="13"/>
      <c r="B56" s="13"/>
      <c r="C56" s="5"/>
      <c r="D56" s="5"/>
      <c r="E56" s="6" t="s">
        <v>47</v>
      </c>
      <c r="F56" s="6" t="s">
        <v>97</v>
      </c>
      <c r="G56" s="6" t="s">
        <v>23</v>
      </c>
      <c r="H56" s="7"/>
      <c r="I56" s="7"/>
      <c r="J56" s="7"/>
      <c r="K56" s="7"/>
      <c r="L56" s="7"/>
      <c r="M56" s="10"/>
    </row>
    <row r="57" spans="1:13" s="14" customFormat="1" ht="15" customHeight="1" x14ac:dyDescent="0.25">
      <c r="A57" s="13">
        <v>9</v>
      </c>
      <c r="B57" s="13">
        <v>8</v>
      </c>
      <c r="C57" s="5">
        <v>31</v>
      </c>
      <c r="D57" s="5" t="s">
        <v>20</v>
      </c>
      <c r="E57" s="6" t="s">
        <v>98</v>
      </c>
      <c r="F57" s="6" t="s">
        <v>99</v>
      </c>
      <c r="G57" s="6" t="s">
        <v>23</v>
      </c>
      <c r="H57" s="7">
        <v>1.99537037037037E-3</v>
      </c>
      <c r="I57" s="7">
        <v>1.96875E-3</v>
      </c>
      <c r="J57" s="7">
        <v>1.9247685185185184E-3</v>
      </c>
      <c r="K57" s="7"/>
      <c r="L57" s="7">
        <f>SUM(H57:K57)</f>
        <v>5.888888888888888E-3</v>
      </c>
      <c r="M57" s="10"/>
    </row>
    <row r="58" spans="1:13" s="14" customFormat="1" x14ac:dyDescent="0.25">
      <c r="A58" s="13"/>
      <c r="B58" s="13"/>
      <c r="C58" s="5"/>
      <c r="D58" s="5"/>
      <c r="E58" s="6" t="s">
        <v>27</v>
      </c>
      <c r="F58" s="6" t="s">
        <v>100</v>
      </c>
      <c r="G58" s="6" t="s">
        <v>23</v>
      </c>
      <c r="H58" s="7"/>
      <c r="I58" s="7"/>
      <c r="J58" s="7"/>
      <c r="K58" s="7"/>
      <c r="L58" s="7"/>
      <c r="M58" s="10"/>
    </row>
    <row r="59" spans="1:13" s="14" customFormat="1" x14ac:dyDescent="0.25">
      <c r="A59" s="13">
        <v>10</v>
      </c>
      <c r="B59" s="13">
        <v>9</v>
      </c>
      <c r="C59" s="5">
        <v>35</v>
      </c>
      <c r="D59" s="5" t="s">
        <v>20</v>
      </c>
      <c r="E59" s="6" t="s">
        <v>101</v>
      </c>
      <c r="F59" s="6" t="s">
        <v>102</v>
      </c>
      <c r="G59" s="6" t="s">
        <v>17</v>
      </c>
      <c r="H59" s="7">
        <v>2.0254629629629629E-3</v>
      </c>
      <c r="I59" s="7">
        <v>1.9988425925925924E-3</v>
      </c>
      <c r="J59" s="7">
        <v>1.9490740740740742E-3</v>
      </c>
      <c r="K59" s="7"/>
      <c r="L59" s="7">
        <f>SUM(H59:K59)</f>
        <v>5.9733796296296297E-3</v>
      </c>
      <c r="M59" s="10"/>
    </row>
    <row r="60" spans="1:13" s="14" customFormat="1" x14ac:dyDescent="0.25">
      <c r="A60" s="13"/>
      <c r="B60" s="13"/>
      <c r="C60" s="5"/>
      <c r="D60" s="5"/>
      <c r="E60" s="6" t="s">
        <v>103</v>
      </c>
      <c r="F60" s="6" t="s">
        <v>104</v>
      </c>
      <c r="G60" s="6" t="s">
        <v>105</v>
      </c>
      <c r="H60" s="7"/>
      <c r="I60" s="7"/>
      <c r="J60" s="7"/>
      <c r="K60" s="7"/>
      <c r="L60" s="7"/>
      <c r="M60" s="10"/>
    </row>
    <row r="61" spans="1:13" s="14" customFormat="1" ht="15" customHeight="1" x14ac:dyDescent="0.25">
      <c r="A61" s="13">
        <v>11</v>
      </c>
      <c r="B61" s="13">
        <v>10</v>
      </c>
      <c r="C61" s="5">
        <v>16</v>
      </c>
      <c r="D61" s="5" t="s">
        <v>20</v>
      </c>
      <c r="E61" s="6" t="s">
        <v>109</v>
      </c>
      <c r="F61" s="6" t="s">
        <v>110</v>
      </c>
      <c r="G61" s="6" t="s">
        <v>33</v>
      </c>
      <c r="H61" s="11">
        <v>2.0625000000000001E-3</v>
      </c>
      <c r="I61" s="7">
        <v>2E-3</v>
      </c>
      <c r="J61" s="7">
        <v>2.0138888888888888E-3</v>
      </c>
      <c r="K61" s="7"/>
      <c r="L61" s="7">
        <f>SUM(H61:K61)</f>
        <v>6.076388888888889E-3</v>
      </c>
      <c r="M61" s="10"/>
    </row>
    <row r="62" spans="1:13" s="14" customFormat="1" x14ac:dyDescent="0.25">
      <c r="A62" s="13"/>
      <c r="B62" s="13"/>
      <c r="C62" s="5"/>
      <c r="D62" s="5"/>
      <c r="E62" s="6" t="s">
        <v>36</v>
      </c>
      <c r="F62" s="6" t="s">
        <v>45</v>
      </c>
      <c r="G62" s="6" t="s">
        <v>23</v>
      </c>
      <c r="H62" s="7"/>
      <c r="I62" s="7"/>
      <c r="J62" s="7"/>
      <c r="K62" s="7"/>
      <c r="L62" s="7"/>
      <c r="M62" s="10"/>
    </row>
    <row r="63" spans="1:13" s="14" customFormat="1" ht="15" customHeight="1" x14ac:dyDescent="0.25">
      <c r="A63" s="13">
        <v>12</v>
      </c>
      <c r="B63" s="13">
        <v>11</v>
      </c>
      <c r="C63" s="4">
        <v>27</v>
      </c>
      <c r="D63" s="4" t="s">
        <v>20</v>
      </c>
      <c r="E63" s="8" t="s">
        <v>57</v>
      </c>
      <c r="F63" s="8" t="s">
        <v>88</v>
      </c>
      <c r="G63" s="6" t="s">
        <v>23</v>
      </c>
      <c r="H63" s="11">
        <v>2.0520833333333333E-3</v>
      </c>
      <c r="I63" s="11">
        <v>2.0150462962962965E-3</v>
      </c>
      <c r="J63" s="10">
        <v>2.0150462962962965E-3</v>
      </c>
      <c r="K63" s="8"/>
      <c r="L63" s="7">
        <f>SUM(H63:K63)</f>
        <v>6.0821759259259266E-3</v>
      </c>
      <c r="M63" s="10"/>
    </row>
    <row r="64" spans="1:13" s="14" customFormat="1" x14ac:dyDescent="0.25">
      <c r="A64" s="4"/>
      <c r="B64" s="13"/>
      <c r="C64" s="4"/>
      <c r="D64" s="4"/>
      <c r="E64" s="8" t="s">
        <v>15</v>
      </c>
      <c r="F64" s="8" t="s">
        <v>114</v>
      </c>
      <c r="G64" s="6" t="s">
        <v>23</v>
      </c>
      <c r="H64" s="12"/>
      <c r="I64" s="12"/>
      <c r="J64" s="8"/>
      <c r="K64" s="8"/>
      <c r="L64" s="8"/>
      <c r="M64" s="10"/>
    </row>
    <row r="65" spans="1:13" s="14" customFormat="1" ht="15" customHeight="1" x14ac:dyDescent="0.25">
      <c r="A65" s="8">
        <v>14</v>
      </c>
      <c r="B65" s="13">
        <v>12</v>
      </c>
      <c r="C65" s="5">
        <v>29</v>
      </c>
      <c r="D65" s="5" t="s">
        <v>20</v>
      </c>
      <c r="E65" s="6" t="s">
        <v>111</v>
      </c>
      <c r="F65" s="6" t="s">
        <v>58</v>
      </c>
      <c r="G65" s="6" t="s">
        <v>23</v>
      </c>
      <c r="H65" s="7">
        <v>2.0358796296296297E-3</v>
      </c>
      <c r="I65" s="7">
        <v>2.0590277777777777E-3</v>
      </c>
      <c r="J65" s="7">
        <v>2.0011574074074077E-3</v>
      </c>
      <c r="K65" s="7"/>
      <c r="L65" s="7">
        <f>SUM(H65:K65)</f>
        <v>6.0960648148148146E-3</v>
      </c>
      <c r="M65" s="10"/>
    </row>
    <row r="66" spans="1:13" s="14" customFormat="1" x14ac:dyDescent="0.25">
      <c r="A66" s="13"/>
      <c r="B66" s="13"/>
      <c r="C66" s="5"/>
      <c r="D66" s="5"/>
      <c r="E66" s="6" t="s">
        <v>112</v>
      </c>
      <c r="F66" s="6" t="s">
        <v>113</v>
      </c>
      <c r="G66" s="6" t="s">
        <v>23</v>
      </c>
      <c r="H66" s="7"/>
      <c r="I66" s="7"/>
      <c r="J66" s="7"/>
      <c r="K66" s="7"/>
      <c r="L66" s="7"/>
      <c r="M66" s="10"/>
    </row>
    <row r="67" spans="1:13" s="14" customFormat="1" ht="15" customHeight="1" x14ac:dyDescent="0.25">
      <c r="A67" s="4">
        <v>15</v>
      </c>
      <c r="B67" s="13">
        <v>13</v>
      </c>
      <c r="C67" s="4">
        <v>28</v>
      </c>
      <c r="D67" s="4" t="s">
        <v>63</v>
      </c>
      <c r="E67" s="8" t="s">
        <v>93</v>
      </c>
      <c r="F67" s="8" t="s">
        <v>94</v>
      </c>
      <c r="G67" s="6" t="s">
        <v>23</v>
      </c>
      <c r="H67" s="11">
        <v>1.9236111111111112E-3</v>
      </c>
      <c r="I67" s="11">
        <v>1.8807870370370369E-3</v>
      </c>
      <c r="J67" s="10">
        <v>2.2939814814814815E-3</v>
      </c>
      <c r="K67" s="8"/>
      <c r="L67" s="7">
        <f>SUM(H67:K67)</f>
        <v>6.0983796296296289E-3</v>
      </c>
      <c r="M67" s="10"/>
    </row>
    <row r="68" spans="1:13" s="14" customFormat="1" ht="15" customHeight="1" x14ac:dyDescent="0.25">
      <c r="A68" s="13"/>
      <c r="B68" s="13"/>
      <c r="C68" s="5"/>
      <c r="D68" s="5"/>
      <c r="E68" s="6" t="s">
        <v>36</v>
      </c>
      <c r="F68" s="6" t="s">
        <v>95</v>
      </c>
      <c r="G68" s="6" t="s">
        <v>23</v>
      </c>
      <c r="H68" s="7"/>
      <c r="I68" s="7"/>
      <c r="J68" s="7"/>
      <c r="K68" s="7"/>
      <c r="L68" s="7"/>
      <c r="M68" s="10"/>
    </row>
    <row r="69" spans="1:13" s="14" customFormat="1" x14ac:dyDescent="0.25">
      <c r="A69" s="13">
        <v>17</v>
      </c>
      <c r="B69" s="13">
        <v>14</v>
      </c>
      <c r="C69" s="5">
        <v>20</v>
      </c>
      <c r="D69" s="5" t="s">
        <v>20</v>
      </c>
      <c r="E69" s="6" t="s">
        <v>115</v>
      </c>
      <c r="F69" s="6" t="s">
        <v>116</v>
      </c>
      <c r="G69" s="6" t="s">
        <v>23</v>
      </c>
      <c r="H69" s="7">
        <v>2.1041666666666665E-3</v>
      </c>
      <c r="I69" s="7">
        <v>2.0486111111111113E-3</v>
      </c>
      <c r="J69" s="17">
        <v>2.0370370370370373E-3</v>
      </c>
      <c r="K69" s="7"/>
      <c r="L69" s="7">
        <f>SUM(H69:K69)</f>
        <v>6.1898148148148147E-3</v>
      </c>
      <c r="M69" s="10"/>
    </row>
    <row r="70" spans="1:13" s="14" customFormat="1" x14ac:dyDescent="0.25">
      <c r="A70" s="13"/>
      <c r="B70" s="13"/>
      <c r="C70" s="5"/>
      <c r="D70" s="5"/>
      <c r="E70" s="6" t="s">
        <v>117</v>
      </c>
      <c r="F70" s="6" t="s">
        <v>118</v>
      </c>
      <c r="G70" s="6" t="s">
        <v>23</v>
      </c>
      <c r="H70" s="7"/>
      <c r="I70" s="7"/>
      <c r="J70" s="7"/>
      <c r="K70" s="7"/>
      <c r="L70" s="7"/>
      <c r="M70" s="10"/>
    </row>
    <row r="71" spans="1:13" s="14" customFormat="1" x14ac:dyDescent="0.25">
      <c r="A71" s="4">
        <v>18</v>
      </c>
      <c r="B71" s="13">
        <v>15</v>
      </c>
      <c r="C71" s="5">
        <v>13</v>
      </c>
      <c r="D71" s="5" t="s">
        <v>26</v>
      </c>
      <c r="E71" s="6" t="s">
        <v>121</v>
      </c>
      <c r="F71" s="6" t="s">
        <v>122</v>
      </c>
      <c r="G71" s="6" t="s">
        <v>17</v>
      </c>
      <c r="H71" s="7">
        <v>2.1134259259259261E-3</v>
      </c>
      <c r="I71" s="7">
        <v>2.0532407407407405E-3</v>
      </c>
      <c r="J71" s="7">
        <v>2.0659722222222221E-3</v>
      </c>
      <c r="K71" s="7"/>
      <c r="L71" s="7">
        <f>SUM(H71:K71)</f>
        <v>6.2326388888888883E-3</v>
      </c>
      <c r="M71" s="10"/>
    </row>
    <row r="72" spans="1:13" ht="15" customHeight="1" x14ac:dyDescent="0.25">
      <c r="A72" s="13"/>
      <c r="B72" s="13"/>
      <c r="C72" s="5"/>
      <c r="D72" s="5"/>
      <c r="E72" s="6" t="s">
        <v>123</v>
      </c>
      <c r="F72" s="6" t="s">
        <v>124</v>
      </c>
      <c r="G72" s="6" t="s">
        <v>23</v>
      </c>
      <c r="H72" s="7"/>
      <c r="I72" s="7"/>
      <c r="J72" s="7"/>
      <c r="K72" s="7"/>
      <c r="L72" s="7"/>
      <c r="M72" s="10"/>
    </row>
    <row r="73" spans="1:13" s="14" customFormat="1" x14ac:dyDescent="0.25">
      <c r="A73" s="13"/>
      <c r="B73" s="13"/>
      <c r="C73" s="5"/>
      <c r="D73" s="5"/>
      <c r="E73" s="16" t="s">
        <v>73</v>
      </c>
      <c r="F73" s="16" t="s">
        <v>125</v>
      </c>
      <c r="G73" s="16"/>
      <c r="H73" s="7"/>
      <c r="I73" s="7"/>
      <c r="J73" s="7"/>
      <c r="K73" s="7"/>
      <c r="L73" s="7"/>
      <c r="M73" s="10"/>
    </row>
    <row r="74" spans="1:13" s="14" customFormat="1" x14ac:dyDescent="0.25">
      <c r="A74" s="13">
        <v>19</v>
      </c>
      <c r="B74" s="13">
        <v>16</v>
      </c>
      <c r="C74" s="5">
        <v>25</v>
      </c>
      <c r="D74" s="5" t="s">
        <v>20</v>
      </c>
      <c r="E74" s="6" t="s">
        <v>119</v>
      </c>
      <c r="F74" s="6" t="s">
        <v>84</v>
      </c>
      <c r="G74" s="6" t="s">
        <v>23</v>
      </c>
      <c r="H74" s="7">
        <v>2.0509259259259257E-3</v>
      </c>
      <c r="I74" s="7">
        <v>2.0868055555555557E-3</v>
      </c>
      <c r="J74" s="7">
        <v>2.1064814814814813E-3</v>
      </c>
      <c r="K74" s="7"/>
      <c r="L74" s="7">
        <f>SUM(H74:K74)</f>
        <v>6.2442129629629636E-3</v>
      </c>
      <c r="M74" s="10"/>
    </row>
    <row r="75" spans="1:13" s="14" customFormat="1" x14ac:dyDescent="0.25">
      <c r="A75" s="4"/>
      <c r="B75" s="13"/>
      <c r="C75" s="5"/>
      <c r="D75" s="5"/>
      <c r="E75" s="6" t="s">
        <v>120</v>
      </c>
      <c r="F75" s="6" t="s">
        <v>84</v>
      </c>
      <c r="G75" s="6" t="s">
        <v>23</v>
      </c>
      <c r="H75" s="7"/>
      <c r="I75" s="7"/>
      <c r="J75" s="7"/>
      <c r="K75" s="7"/>
      <c r="L75" s="7"/>
      <c r="M75" s="10"/>
    </row>
    <row r="76" spans="1:13" s="14" customFormat="1" x14ac:dyDescent="0.25">
      <c r="A76" s="4">
        <v>21</v>
      </c>
      <c r="B76" s="4">
        <v>17</v>
      </c>
      <c r="C76" s="5">
        <v>24</v>
      </c>
      <c r="D76" s="5" t="s">
        <v>26</v>
      </c>
      <c r="E76" s="6" t="s">
        <v>106</v>
      </c>
      <c r="F76" s="6" t="s">
        <v>39</v>
      </c>
      <c r="G76" s="6" t="s">
        <v>17</v>
      </c>
      <c r="H76" s="7">
        <v>2.0625000000000001E-3</v>
      </c>
      <c r="I76" s="7">
        <v>2.3043981481481483E-3</v>
      </c>
      <c r="J76" s="7">
        <v>1.9618055555555556E-3</v>
      </c>
      <c r="K76" s="7"/>
      <c r="L76" s="7">
        <f>SUM(H76:K76)</f>
        <v>6.3287037037037044E-3</v>
      </c>
      <c r="M76" s="10"/>
    </row>
    <row r="77" spans="1:13" s="14" customFormat="1" x14ac:dyDescent="0.25">
      <c r="A77" s="13"/>
      <c r="B77" s="13"/>
      <c r="C77" s="5"/>
      <c r="D77" s="5"/>
      <c r="E77" s="6" t="s">
        <v>107</v>
      </c>
      <c r="F77" s="6" t="s">
        <v>108</v>
      </c>
      <c r="G77" s="6" t="s">
        <v>23</v>
      </c>
      <c r="H77" s="7"/>
      <c r="I77" s="7"/>
      <c r="J77" s="7"/>
      <c r="K77" s="7"/>
      <c r="L77" s="7"/>
      <c r="M77" s="10"/>
    </row>
    <row r="78" spans="1:13" s="14" customFormat="1" x14ac:dyDescent="0.25">
      <c r="A78" s="13">
        <v>21</v>
      </c>
      <c r="B78" s="13">
        <v>18</v>
      </c>
      <c r="C78" s="5">
        <v>19</v>
      </c>
      <c r="D78" s="5" t="s">
        <v>20</v>
      </c>
      <c r="E78" s="6" t="s">
        <v>129</v>
      </c>
      <c r="F78" s="6" t="s">
        <v>96</v>
      </c>
      <c r="G78" s="6" t="s">
        <v>23</v>
      </c>
      <c r="H78" s="7">
        <v>2.2731481481481483E-3</v>
      </c>
      <c r="I78" s="7">
        <v>2.2164351851851854E-3</v>
      </c>
      <c r="J78" s="7">
        <v>2.2500000000000003E-3</v>
      </c>
      <c r="K78" s="7"/>
      <c r="L78" s="7">
        <f>SUM(H78:K78)</f>
        <v>6.7395833333333335E-3</v>
      </c>
      <c r="M78" s="10"/>
    </row>
    <row r="79" spans="1:13" s="14" customFormat="1" x14ac:dyDescent="0.25">
      <c r="A79" s="13"/>
      <c r="B79" s="13"/>
      <c r="C79" s="5"/>
      <c r="D79" s="5"/>
      <c r="E79" s="6" t="s">
        <v>109</v>
      </c>
      <c r="F79" s="6" t="s">
        <v>130</v>
      </c>
      <c r="G79" s="6" t="s">
        <v>23</v>
      </c>
      <c r="H79" s="7"/>
      <c r="I79" s="7"/>
      <c r="J79" s="7"/>
      <c r="K79" s="7"/>
      <c r="L79" s="7"/>
      <c r="M79" s="10"/>
    </row>
    <row r="80" spans="1:13" s="14" customFormat="1" x14ac:dyDescent="0.25">
      <c r="A80" s="4">
        <v>32</v>
      </c>
      <c r="B80" s="13">
        <v>19</v>
      </c>
      <c r="C80" s="5">
        <v>21</v>
      </c>
      <c r="D80" s="5" t="s">
        <v>26</v>
      </c>
      <c r="E80" s="6" t="s">
        <v>131</v>
      </c>
      <c r="F80" s="6" t="s">
        <v>122</v>
      </c>
      <c r="G80" s="6" t="s">
        <v>17</v>
      </c>
      <c r="H80" s="7">
        <v>2.4409722222222224E-3</v>
      </c>
      <c r="I80" s="7">
        <v>2.4236111111111112E-3</v>
      </c>
      <c r="J80" s="7">
        <v>2.3993055555555556E-3</v>
      </c>
      <c r="K80" s="7"/>
      <c r="L80" s="7">
        <f>SUM(H80:K80)</f>
        <v>7.2638888888888892E-3</v>
      </c>
      <c r="M80" s="10"/>
    </row>
    <row r="81" spans="1:13" s="14" customFormat="1" x14ac:dyDescent="0.25">
      <c r="A81" s="13"/>
      <c r="B81" s="13"/>
      <c r="C81" s="5"/>
      <c r="D81" s="5"/>
      <c r="E81" s="6" t="s">
        <v>132</v>
      </c>
      <c r="F81" s="6" t="s">
        <v>133</v>
      </c>
      <c r="G81" s="6" t="s">
        <v>17</v>
      </c>
      <c r="H81" s="7"/>
      <c r="I81" s="7"/>
      <c r="J81" s="7"/>
      <c r="K81" s="7"/>
      <c r="L81" s="7"/>
      <c r="M81" s="10"/>
    </row>
    <row r="82" spans="1:13" ht="15.75" customHeight="1" x14ac:dyDescent="0.25">
      <c r="A82" s="13"/>
      <c r="B82" s="13"/>
      <c r="C82" s="5"/>
      <c r="D82" s="5"/>
      <c r="E82" s="16" t="s">
        <v>79</v>
      </c>
      <c r="F82" s="16" t="s">
        <v>125</v>
      </c>
      <c r="G82" s="6"/>
      <c r="H82" s="7"/>
      <c r="I82" s="7"/>
      <c r="J82" s="7"/>
      <c r="K82" s="7"/>
      <c r="L82" s="7"/>
      <c r="M82" s="10"/>
    </row>
    <row r="83" spans="1:13" ht="14.25" customHeight="1" x14ac:dyDescent="0.25">
      <c r="A83" s="13" t="s">
        <v>26</v>
      </c>
      <c r="B83" s="13">
        <v>20</v>
      </c>
      <c r="C83" s="5">
        <v>30</v>
      </c>
      <c r="D83" s="5" t="s">
        <v>20</v>
      </c>
      <c r="E83" s="6" t="s">
        <v>87</v>
      </c>
      <c r="F83" s="6" t="s">
        <v>50</v>
      </c>
      <c r="G83" s="6" t="s">
        <v>23</v>
      </c>
      <c r="H83" s="7">
        <v>2.0995370370370373E-3</v>
      </c>
      <c r="I83" s="18" t="s">
        <v>126</v>
      </c>
      <c r="J83" s="18" t="s">
        <v>127</v>
      </c>
      <c r="K83" s="7"/>
      <c r="L83" s="7">
        <f>SUM(H83:K83)</f>
        <v>2.0995370370370373E-3</v>
      </c>
      <c r="M83" s="10"/>
    </row>
    <row r="84" spans="1:13" x14ac:dyDescent="0.25">
      <c r="A84" s="13"/>
      <c r="B84" s="13"/>
      <c r="C84" s="5"/>
      <c r="D84" s="5"/>
      <c r="E84" s="6" t="s">
        <v>128</v>
      </c>
      <c r="F84" s="6" t="s">
        <v>50</v>
      </c>
      <c r="G84" s="6" t="s">
        <v>33</v>
      </c>
      <c r="H84" s="7"/>
      <c r="I84" s="7"/>
      <c r="J84" s="7"/>
      <c r="K84" s="7"/>
      <c r="L84" s="7"/>
      <c r="M84" s="10"/>
    </row>
    <row r="86" spans="1:13" s="14" customFormat="1" x14ac:dyDescent="0.25">
      <c r="A86" s="13"/>
      <c r="B86" s="13"/>
      <c r="C86" s="5"/>
      <c r="D86" s="5"/>
      <c r="E86" s="6"/>
      <c r="F86" s="6"/>
      <c r="G86" s="6"/>
      <c r="H86" s="7"/>
      <c r="I86" s="7"/>
      <c r="J86" s="7"/>
      <c r="K86" s="7"/>
      <c r="L86" s="7"/>
      <c r="M86" s="10"/>
    </row>
    <row r="87" spans="1:13" ht="15.6" x14ac:dyDescent="0.3">
      <c r="D87" s="1" t="s">
        <v>134</v>
      </c>
      <c r="M87" s="10"/>
    </row>
    <row r="88" spans="1:13" x14ac:dyDescent="0.25">
      <c r="M88" s="10"/>
    </row>
    <row r="89" spans="1:13" s="14" customFormat="1" ht="15" customHeight="1" x14ac:dyDescent="0.25">
      <c r="A89" s="13">
        <v>13</v>
      </c>
      <c r="B89" s="13">
        <v>1</v>
      </c>
      <c r="C89" s="5">
        <v>33</v>
      </c>
      <c r="D89" s="5" t="s">
        <v>63</v>
      </c>
      <c r="E89" s="6" t="s">
        <v>137</v>
      </c>
      <c r="F89" s="6" t="s">
        <v>70</v>
      </c>
      <c r="G89" s="6" t="s">
        <v>23</v>
      </c>
      <c r="H89" s="7">
        <v>2.0763888888888889E-3</v>
      </c>
      <c r="I89" s="7">
        <v>2.0057870370370368E-3</v>
      </c>
      <c r="J89" s="7">
        <v>2.0092592592592597E-3</v>
      </c>
      <c r="K89" s="7"/>
      <c r="L89" s="7">
        <f>SUM(H89:K89)</f>
        <v>6.0914351851851858E-3</v>
      </c>
      <c r="M89" s="10"/>
    </row>
    <row r="90" spans="1:13" s="14" customFormat="1" ht="15" customHeight="1" x14ac:dyDescent="0.25">
      <c r="A90" s="13"/>
      <c r="B90" s="13"/>
      <c r="C90" s="5"/>
      <c r="D90" s="5"/>
      <c r="E90" s="6" t="s">
        <v>138</v>
      </c>
      <c r="F90" s="6" t="s">
        <v>139</v>
      </c>
      <c r="G90" s="6" t="s">
        <v>140</v>
      </c>
      <c r="H90" s="7"/>
      <c r="I90" s="7"/>
      <c r="J90" s="7"/>
      <c r="K90" s="7"/>
      <c r="L90" s="7"/>
      <c r="M90" s="10"/>
    </row>
    <row r="91" spans="1:13" ht="15.75" customHeight="1" x14ac:dyDescent="0.25">
      <c r="A91" s="4">
        <v>16</v>
      </c>
      <c r="B91" s="4">
        <v>2</v>
      </c>
      <c r="C91" s="5">
        <v>34</v>
      </c>
      <c r="D91" s="5" t="s">
        <v>26</v>
      </c>
      <c r="E91" s="6" t="s">
        <v>64</v>
      </c>
      <c r="F91" s="6" t="s">
        <v>135</v>
      </c>
      <c r="G91" s="6" t="s">
        <v>23</v>
      </c>
      <c r="H91" s="7">
        <v>2.0856481481481481E-3</v>
      </c>
      <c r="I91" s="7">
        <v>2.0196759259259261E-3</v>
      </c>
      <c r="J91" s="19">
        <v>2.0046296296296296E-3</v>
      </c>
      <c r="K91" s="7"/>
      <c r="L91" s="7">
        <f>SUM(H91:K91)</f>
        <v>6.1099537037037034E-3</v>
      </c>
      <c r="M91" s="10"/>
    </row>
    <row r="92" spans="1:13" ht="15.75" customHeight="1" x14ac:dyDescent="0.25">
      <c r="C92" s="5"/>
      <c r="D92" s="5"/>
      <c r="E92" s="6" t="s">
        <v>90</v>
      </c>
      <c r="F92" s="6" t="s">
        <v>136</v>
      </c>
      <c r="G92" s="6" t="s">
        <v>23</v>
      </c>
      <c r="H92" s="7"/>
      <c r="I92" s="7"/>
      <c r="J92" s="7"/>
      <c r="K92" s="7"/>
      <c r="L92" s="7"/>
    </row>
    <row r="95" spans="1:13" x14ac:dyDescent="0.25">
      <c r="G95" s="6"/>
      <c r="H95" s="20"/>
      <c r="I95" s="20"/>
      <c r="J95" s="20"/>
      <c r="L95" s="7"/>
      <c r="M95" s="10"/>
    </row>
    <row r="96" spans="1:13" ht="16.5" customHeight="1" x14ac:dyDescent="0.25">
      <c r="G96" s="6"/>
      <c r="J96" s="20"/>
      <c r="M96" s="10"/>
    </row>
    <row r="99" spans="1:12" x14ac:dyDescent="0.25">
      <c r="L99" s="7"/>
    </row>
    <row r="100" spans="1:12" x14ac:dyDescent="0.25">
      <c r="L100" s="7"/>
    </row>
    <row r="101" spans="1:12" x14ac:dyDescent="0.25">
      <c r="H101" s="11"/>
      <c r="L101" s="7"/>
    </row>
    <row r="105" spans="1:12" s="14" customFormat="1" x14ac:dyDescent="0.25">
      <c r="A105" s="13"/>
      <c r="B105" s="13"/>
      <c r="C105" s="5"/>
      <c r="D105" s="5"/>
      <c r="E105" s="6"/>
      <c r="F105" s="6"/>
      <c r="G105" s="6"/>
      <c r="H105" s="7"/>
      <c r="I105" s="7"/>
      <c r="J105" s="7"/>
      <c r="K105" s="7"/>
      <c r="L105" s="7"/>
    </row>
    <row r="106" spans="1:12" s="14" customFormat="1" x14ac:dyDescent="0.25">
      <c r="A106" s="13"/>
      <c r="B106" s="13"/>
      <c r="C106" s="5"/>
      <c r="D106" s="5"/>
      <c r="E106" s="6"/>
      <c r="F106" s="6"/>
      <c r="G106" s="6"/>
      <c r="H106" s="7"/>
      <c r="I106" s="7"/>
      <c r="J106" s="7"/>
      <c r="K106" s="7"/>
      <c r="L106" s="7"/>
    </row>
    <row r="107" spans="1:12" s="14" customFormat="1" x14ac:dyDescent="0.25">
      <c r="A107" s="13"/>
      <c r="B107" s="13"/>
      <c r="C107" s="5"/>
      <c r="D107" s="5"/>
      <c r="E107" s="6"/>
      <c r="F107" s="6"/>
      <c r="G107" s="6"/>
      <c r="H107" s="7"/>
      <c r="I107" s="7"/>
      <c r="J107" s="7"/>
      <c r="K107" s="7"/>
      <c r="L107" s="7"/>
    </row>
    <row r="111" spans="1:12" ht="15.75" customHeight="1" x14ac:dyDescent="0.25">
      <c r="C111" s="5"/>
      <c r="D111" s="5"/>
      <c r="E111" s="6"/>
      <c r="F111" s="6"/>
      <c r="G111" s="6"/>
      <c r="H111" s="7"/>
      <c r="I111" s="7"/>
      <c r="J111" s="7"/>
      <c r="K111" s="7"/>
      <c r="L111" s="7"/>
    </row>
    <row r="119" spans="1:12" ht="15.75" customHeight="1" x14ac:dyDescent="0.25">
      <c r="A119" s="8"/>
      <c r="B119" s="8"/>
      <c r="C119" s="5"/>
      <c r="D119" s="5"/>
      <c r="E119" s="6"/>
      <c r="F119" s="6"/>
      <c r="G119" s="6"/>
      <c r="H119" s="7"/>
      <c r="I119" s="7"/>
      <c r="J119" s="7"/>
      <c r="K119" s="7"/>
      <c r="L119" s="7"/>
    </row>
    <row r="120" spans="1:12" ht="15.75" customHeight="1" x14ac:dyDescent="0.25">
      <c r="A120" s="8"/>
      <c r="B120" s="8"/>
      <c r="C120" s="5"/>
      <c r="D120" s="5"/>
      <c r="E120" s="6"/>
      <c r="F120" s="6"/>
      <c r="G120" s="21"/>
      <c r="H120" s="7"/>
      <c r="I120" s="7"/>
      <c r="J120" s="7"/>
      <c r="K120" s="7"/>
      <c r="L120" s="7"/>
    </row>
  </sheetData>
  <printOptions gridLines="1"/>
  <pageMargins left="0.7" right="0.37" top="0.64" bottom="0.51" header="0.3" footer="0.3"/>
  <pageSetup paperSize="9" orientation="landscape" horizontalDpi="0" verticalDpi="0" r:id="rId1"/>
  <headerFooter>
    <oddHeader>&amp;C&amp;"Arial,Fet"&amp;12Resultat Vibblesprinten DM 2017-08-05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view="pageLayout" zoomScaleNormal="100" workbookViewId="0">
      <selection activeCell="B3" sqref="B3"/>
    </sheetView>
  </sheetViews>
  <sheetFormatPr defaultRowHeight="13.2" x14ac:dyDescent="0.25"/>
  <cols>
    <col min="1" max="1" width="4.6640625" style="59" customWidth="1"/>
    <col min="2" max="2" width="20.5546875" style="76" customWidth="1"/>
    <col min="3" max="3" width="15.33203125" style="38" customWidth="1"/>
    <col min="4" max="4" width="6.33203125" style="59" customWidth="1"/>
    <col min="5" max="5" width="13.44140625" style="59" customWidth="1"/>
    <col min="6" max="6" width="10.33203125" style="59" customWidth="1"/>
    <col min="7" max="10" width="11.44140625" style="59" customWidth="1"/>
    <col min="11" max="257" width="9.109375" style="38"/>
    <col min="258" max="258" width="4.6640625" style="38" customWidth="1"/>
    <col min="259" max="259" width="20.5546875" style="38" customWidth="1"/>
    <col min="260" max="260" width="14.88671875" style="38" customWidth="1"/>
    <col min="261" max="261" width="10.109375" style="38" customWidth="1"/>
    <col min="262" max="262" width="16.109375" style="38" customWidth="1"/>
    <col min="263" max="263" width="11.44140625" style="38" customWidth="1"/>
    <col min="264" max="264" width="26.33203125" style="38" customWidth="1"/>
    <col min="265" max="265" width="11.109375" style="38" customWidth="1"/>
    <col min="266" max="266" width="11.44140625" style="38" customWidth="1"/>
    <col min="267" max="513" width="9.109375" style="38"/>
    <col min="514" max="514" width="4.6640625" style="38" customWidth="1"/>
    <col min="515" max="515" width="20.5546875" style="38" customWidth="1"/>
    <col min="516" max="516" width="14.88671875" style="38" customWidth="1"/>
    <col min="517" max="517" width="10.109375" style="38" customWidth="1"/>
    <col min="518" max="518" width="16.109375" style="38" customWidth="1"/>
    <col min="519" max="519" width="11.44140625" style="38" customWidth="1"/>
    <col min="520" max="520" width="26.33203125" style="38" customWidth="1"/>
    <col min="521" max="521" width="11.109375" style="38" customWidth="1"/>
    <col min="522" max="522" width="11.44140625" style="38" customWidth="1"/>
    <col min="523" max="769" width="9.109375" style="38"/>
    <col min="770" max="770" width="4.6640625" style="38" customWidth="1"/>
    <col min="771" max="771" width="20.5546875" style="38" customWidth="1"/>
    <col min="772" max="772" width="14.88671875" style="38" customWidth="1"/>
    <col min="773" max="773" width="10.109375" style="38" customWidth="1"/>
    <col min="774" max="774" width="16.109375" style="38" customWidth="1"/>
    <col min="775" max="775" width="11.44140625" style="38" customWidth="1"/>
    <col min="776" max="776" width="26.33203125" style="38" customWidth="1"/>
    <col min="777" max="777" width="11.109375" style="38" customWidth="1"/>
    <col min="778" max="778" width="11.44140625" style="38" customWidth="1"/>
    <col min="779" max="1025" width="9.109375" style="38"/>
    <col min="1026" max="1026" width="4.6640625" style="38" customWidth="1"/>
    <col min="1027" max="1027" width="20.5546875" style="38" customWidth="1"/>
    <col min="1028" max="1028" width="14.88671875" style="38" customWidth="1"/>
    <col min="1029" max="1029" width="10.109375" style="38" customWidth="1"/>
    <col min="1030" max="1030" width="16.109375" style="38" customWidth="1"/>
    <col min="1031" max="1031" width="11.44140625" style="38" customWidth="1"/>
    <col min="1032" max="1032" width="26.33203125" style="38" customWidth="1"/>
    <col min="1033" max="1033" width="11.109375" style="38" customWidth="1"/>
    <col min="1034" max="1034" width="11.44140625" style="38" customWidth="1"/>
    <col min="1035" max="1281" width="9.109375" style="38"/>
    <col min="1282" max="1282" width="4.6640625" style="38" customWidth="1"/>
    <col min="1283" max="1283" width="20.5546875" style="38" customWidth="1"/>
    <col min="1284" max="1284" width="14.88671875" style="38" customWidth="1"/>
    <col min="1285" max="1285" width="10.109375" style="38" customWidth="1"/>
    <col min="1286" max="1286" width="16.109375" style="38" customWidth="1"/>
    <col min="1287" max="1287" width="11.44140625" style="38" customWidth="1"/>
    <col min="1288" max="1288" width="26.33203125" style="38" customWidth="1"/>
    <col min="1289" max="1289" width="11.109375" style="38" customWidth="1"/>
    <col min="1290" max="1290" width="11.44140625" style="38" customWidth="1"/>
    <col min="1291" max="1537" width="9.109375" style="38"/>
    <col min="1538" max="1538" width="4.6640625" style="38" customWidth="1"/>
    <col min="1539" max="1539" width="20.5546875" style="38" customWidth="1"/>
    <col min="1540" max="1540" width="14.88671875" style="38" customWidth="1"/>
    <col min="1541" max="1541" width="10.109375" style="38" customWidth="1"/>
    <col min="1542" max="1542" width="16.109375" style="38" customWidth="1"/>
    <col min="1543" max="1543" width="11.44140625" style="38" customWidth="1"/>
    <col min="1544" max="1544" width="26.33203125" style="38" customWidth="1"/>
    <col min="1545" max="1545" width="11.109375" style="38" customWidth="1"/>
    <col min="1546" max="1546" width="11.44140625" style="38" customWidth="1"/>
    <col min="1547" max="1793" width="9.109375" style="38"/>
    <col min="1794" max="1794" width="4.6640625" style="38" customWidth="1"/>
    <col min="1795" max="1795" width="20.5546875" style="38" customWidth="1"/>
    <col min="1796" max="1796" width="14.88671875" style="38" customWidth="1"/>
    <col min="1797" max="1797" width="10.109375" style="38" customWidth="1"/>
    <col min="1798" max="1798" width="16.109375" style="38" customWidth="1"/>
    <col min="1799" max="1799" width="11.44140625" style="38" customWidth="1"/>
    <col min="1800" max="1800" width="26.33203125" style="38" customWidth="1"/>
    <col min="1801" max="1801" width="11.109375" style="38" customWidth="1"/>
    <col min="1802" max="1802" width="11.44140625" style="38" customWidth="1"/>
    <col min="1803" max="2049" width="9.109375" style="38"/>
    <col min="2050" max="2050" width="4.6640625" style="38" customWidth="1"/>
    <col min="2051" max="2051" width="20.5546875" style="38" customWidth="1"/>
    <col min="2052" max="2052" width="14.88671875" style="38" customWidth="1"/>
    <col min="2053" max="2053" width="10.109375" style="38" customWidth="1"/>
    <col min="2054" max="2054" width="16.109375" style="38" customWidth="1"/>
    <col min="2055" max="2055" width="11.44140625" style="38" customWidth="1"/>
    <col min="2056" max="2056" width="26.33203125" style="38" customWidth="1"/>
    <col min="2057" max="2057" width="11.109375" style="38" customWidth="1"/>
    <col min="2058" max="2058" width="11.44140625" style="38" customWidth="1"/>
    <col min="2059" max="2305" width="9.109375" style="38"/>
    <col min="2306" max="2306" width="4.6640625" style="38" customWidth="1"/>
    <col min="2307" max="2307" width="20.5546875" style="38" customWidth="1"/>
    <col min="2308" max="2308" width="14.88671875" style="38" customWidth="1"/>
    <col min="2309" max="2309" width="10.109375" style="38" customWidth="1"/>
    <col min="2310" max="2310" width="16.109375" style="38" customWidth="1"/>
    <col min="2311" max="2311" width="11.44140625" style="38" customWidth="1"/>
    <col min="2312" max="2312" width="26.33203125" style="38" customWidth="1"/>
    <col min="2313" max="2313" width="11.109375" style="38" customWidth="1"/>
    <col min="2314" max="2314" width="11.44140625" style="38" customWidth="1"/>
    <col min="2315" max="2561" width="9.109375" style="38"/>
    <col min="2562" max="2562" width="4.6640625" style="38" customWidth="1"/>
    <col min="2563" max="2563" width="20.5546875" style="38" customWidth="1"/>
    <col min="2564" max="2564" width="14.88671875" style="38" customWidth="1"/>
    <col min="2565" max="2565" width="10.109375" style="38" customWidth="1"/>
    <col min="2566" max="2566" width="16.109375" style="38" customWidth="1"/>
    <col min="2567" max="2567" width="11.44140625" style="38" customWidth="1"/>
    <col min="2568" max="2568" width="26.33203125" style="38" customWidth="1"/>
    <col min="2569" max="2569" width="11.109375" style="38" customWidth="1"/>
    <col min="2570" max="2570" width="11.44140625" style="38" customWidth="1"/>
    <col min="2571" max="2817" width="9.109375" style="38"/>
    <col min="2818" max="2818" width="4.6640625" style="38" customWidth="1"/>
    <col min="2819" max="2819" width="20.5546875" style="38" customWidth="1"/>
    <col min="2820" max="2820" width="14.88671875" style="38" customWidth="1"/>
    <col min="2821" max="2821" width="10.109375" style="38" customWidth="1"/>
    <col min="2822" max="2822" width="16.109375" style="38" customWidth="1"/>
    <col min="2823" max="2823" width="11.44140625" style="38" customWidth="1"/>
    <col min="2824" max="2824" width="26.33203125" style="38" customWidth="1"/>
    <col min="2825" max="2825" width="11.109375" style="38" customWidth="1"/>
    <col min="2826" max="2826" width="11.44140625" style="38" customWidth="1"/>
    <col min="2827" max="3073" width="9.109375" style="38"/>
    <col min="3074" max="3074" width="4.6640625" style="38" customWidth="1"/>
    <col min="3075" max="3075" width="20.5546875" style="38" customWidth="1"/>
    <col min="3076" max="3076" width="14.88671875" style="38" customWidth="1"/>
    <col min="3077" max="3077" width="10.109375" style="38" customWidth="1"/>
    <col min="3078" max="3078" width="16.109375" style="38" customWidth="1"/>
    <col min="3079" max="3079" width="11.44140625" style="38" customWidth="1"/>
    <col min="3080" max="3080" width="26.33203125" style="38" customWidth="1"/>
    <col min="3081" max="3081" width="11.109375" style="38" customWidth="1"/>
    <col min="3082" max="3082" width="11.44140625" style="38" customWidth="1"/>
    <col min="3083" max="3329" width="9.109375" style="38"/>
    <col min="3330" max="3330" width="4.6640625" style="38" customWidth="1"/>
    <col min="3331" max="3331" width="20.5546875" style="38" customWidth="1"/>
    <col min="3332" max="3332" width="14.88671875" style="38" customWidth="1"/>
    <col min="3333" max="3333" width="10.109375" style="38" customWidth="1"/>
    <col min="3334" max="3334" width="16.109375" style="38" customWidth="1"/>
    <col min="3335" max="3335" width="11.44140625" style="38" customWidth="1"/>
    <col min="3336" max="3336" width="26.33203125" style="38" customWidth="1"/>
    <col min="3337" max="3337" width="11.109375" style="38" customWidth="1"/>
    <col min="3338" max="3338" width="11.44140625" style="38" customWidth="1"/>
    <col min="3339" max="3585" width="9.109375" style="38"/>
    <col min="3586" max="3586" width="4.6640625" style="38" customWidth="1"/>
    <col min="3587" max="3587" width="20.5546875" style="38" customWidth="1"/>
    <col min="3588" max="3588" width="14.88671875" style="38" customWidth="1"/>
    <col min="3589" max="3589" width="10.109375" style="38" customWidth="1"/>
    <col min="3590" max="3590" width="16.109375" style="38" customWidth="1"/>
    <col min="3591" max="3591" width="11.44140625" style="38" customWidth="1"/>
    <col min="3592" max="3592" width="26.33203125" style="38" customWidth="1"/>
    <col min="3593" max="3593" width="11.109375" style="38" customWidth="1"/>
    <col min="3594" max="3594" width="11.44140625" style="38" customWidth="1"/>
    <col min="3595" max="3841" width="9.109375" style="38"/>
    <col min="3842" max="3842" width="4.6640625" style="38" customWidth="1"/>
    <col min="3843" max="3843" width="20.5546875" style="38" customWidth="1"/>
    <col min="3844" max="3844" width="14.88671875" style="38" customWidth="1"/>
    <col min="3845" max="3845" width="10.109375" style="38" customWidth="1"/>
    <col min="3846" max="3846" width="16.109375" style="38" customWidth="1"/>
    <col min="3847" max="3847" width="11.44140625" style="38" customWidth="1"/>
    <col min="3848" max="3848" width="26.33203125" style="38" customWidth="1"/>
    <col min="3849" max="3849" width="11.109375" style="38" customWidth="1"/>
    <col min="3850" max="3850" width="11.44140625" style="38" customWidth="1"/>
    <col min="3851" max="4097" width="9.109375" style="38"/>
    <col min="4098" max="4098" width="4.6640625" style="38" customWidth="1"/>
    <col min="4099" max="4099" width="20.5546875" style="38" customWidth="1"/>
    <col min="4100" max="4100" width="14.88671875" style="38" customWidth="1"/>
    <col min="4101" max="4101" width="10.109375" style="38" customWidth="1"/>
    <col min="4102" max="4102" width="16.109375" style="38" customWidth="1"/>
    <col min="4103" max="4103" width="11.44140625" style="38" customWidth="1"/>
    <col min="4104" max="4104" width="26.33203125" style="38" customWidth="1"/>
    <col min="4105" max="4105" width="11.109375" style="38" customWidth="1"/>
    <col min="4106" max="4106" width="11.44140625" style="38" customWidth="1"/>
    <col min="4107" max="4353" width="9.109375" style="38"/>
    <col min="4354" max="4354" width="4.6640625" style="38" customWidth="1"/>
    <col min="4355" max="4355" width="20.5546875" style="38" customWidth="1"/>
    <col min="4356" max="4356" width="14.88671875" style="38" customWidth="1"/>
    <col min="4357" max="4357" width="10.109375" style="38" customWidth="1"/>
    <col min="4358" max="4358" width="16.109375" style="38" customWidth="1"/>
    <col min="4359" max="4359" width="11.44140625" style="38" customWidth="1"/>
    <col min="4360" max="4360" width="26.33203125" style="38" customWidth="1"/>
    <col min="4361" max="4361" width="11.109375" style="38" customWidth="1"/>
    <col min="4362" max="4362" width="11.44140625" style="38" customWidth="1"/>
    <col min="4363" max="4609" width="9.109375" style="38"/>
    <col min="4610" max="4610" width="4.6640625" style="38" customWidth="1"/>
    <col min="4611" max="4611" width="20.5546875" style="38" customWidth="1"/>
    <col min="4612" max="4612" width="14.88671875" style="38" customWidth="1"/>
    <col min="4613" max="4613" width="10.109375" style="38" customWidth="1"/>
    <col min="4614" max="4614" width="16.109375" style="38" customWidth="1"/>
    <col min="4615" max="4615" width="11.44140625" style="38" customWidth="1"/>
    <col min="4616" max="4616" width="26.33203125" style="38" customWidth="1"/>
    <col min="4617" max="4617" width="11.109375" style="38" customWidth="1"/>
    <col min="4618" max="4618" width="11.44140625" style="38" customWidth="1"/>
    <col min="4619" max="4865" width="9.109375" style="38"/>
    <col min="4866" max="4866" width="4.6640625" style="38" customWidth="1"/>
    <col min="4867" max="4867" width="20.5546875" style="38" customWidth="1"/>
    <col min="4868" max="4868" width="14.88671875" style="38" customWidth="1"/>
    <col min="4869" max="4869" width="10.109375" style="38" customWidth="1"/>
    <col min="4870" max="4870" width="16.109375" style="38" customWidth="1"/>
    <col min="4871" max="4871" width="11.44140625" style="38" customWidth="1"/>
    <col min="4872" max="4872" width="26.33203125" style="38" customWidth="1"/>
    <col min="4873" max="4873" width="11.109375" style="38" customWidth="1"/>
    <col min="4874" max="4874" width="11.44140625" style="38" customWidth="1"/>
    <col min="4875" max="5121" width="9.109375" style="38"/>
    <col min="5122" max="5122" width="4.6640625" style="38" customWidth="1"/>
    <col min="5123" max="5123" width="20.5546875" style="38" customWidth="1"/>
    <col min="5124" max="5124" width="14.88671875" style="38" customWidth="1"/>
    <col min="5125" max="5125" width="10.109375" style="38" customWidth="1"/>
    <col min="5126" max="5126" width="16.109375" style="38" customWidth="1"/>
    <col min="5127" max="5127" width="11.44140625" style="38" customWidth="1"/>
    <col min="5128" max="5128" width="26.33203125" style="38" customWidth="1"/>
    <col min="5129" max="5129" width="11.109375" style="38" customWidth="1"/>
    <col min="5130" max="5130" width="11.44140625" style="38" customWidth="1"/>
    <col min="5131" max="5377" width="9.109375" style="38"/>
    <col min="5378" max="5378" width="4.6640625" style="38" customWidth="1"/>
    <col min="5379" max="5379" width="20.5546875" style="38" customWidth="1"/>
    <col min="5380" max="5380" width="14.88671875" style="38" customWidth="1"/>
    <col min="5381" max="5381" width="10.109375" style="38" customWidth="1"/>
    <col min="5382" max="5382" width="16.109375" style="38" customWidth="1"/>
    <col min="5383" max="5383" width="11.44140625" style="38" customWidth="1"/>
    <col min="5384" max="5384" width="26.33203125" style="38" customWidth="1"/>
    <col min="5385" max="5385" width="11.109375" style="38" customWidth="1"/>
    <col min="5386" max="5386" width="11.44140625" style="38" customWidth="1"/>
    <col min="5387" max="5633" width="9.109375" style="38"/>
    <col min="5634" max="5634" width="4.6640625" style="38" customWidth="1"/>
    <col min="5635" max="5635" width="20.5546875" style="38" customWidth="1"/>
    <col min="5636" max="5636" width="14.88671875" style="38" customWidth="1"/>
    <col min="5637" max="5637" width="10.109375" style="38" customWidth="1"/>
    <col min="5638" max="5638" width="16.109375" style="38" customWidth="1"/>
    <col min="5639" max="5639" width="11.44140625" style="38" customWidth="1"/>
    <col min="5640" max="5640" width="26.33203125" style="38" customWidth="1"/>
    <col min="5641" max="5641" width="11.109375" style="38" customWidth="1"/>
    <col min="5642" max="5642" width="11.44140625" style="38" customWidth="1"/>
    <col min="5643" max="5889" width="9.109375" style="38"/>
    <col min="5890" max="5890" width="4.6640625" style="38" customWidth="1"/>
    <col min="5891" max="5891" width="20.5546875" style="38" customWidth="1"/>
    <col min="5892" max="5892" width="14.88671875" style="38" customWidth="1"/>
    <col min="5893" max="5893" width="10.109375" style="38" customWidth="1"/>
    <col min="5894" max="5894" width="16.109375" style="38" customWidth="1"/>
    <col min="5895" max="5895" width="11.44140625" style="38" customWidth="1"/>
    <col min="5896" max="5896" width="26.33203125" style="38" customWidth="1"/>
    <col min="5897" max="5897" width="11.109375" style="38" customWidth="1"/>
    <col min="5898" max="5898" width="11.44140625" style="38" customWidth="1"/>
    <col min="5899" max="6145" width="9.109375" style="38"/>
    <col min="6146" max="6146" width="4.6640625" style="38" customWidth="1"/>
    <col min="6147" max="6147" width="20.5546875" style="38" customWidth="1"/>
    <col min="6148" max="6148" width="14.88671875" style="38" customWidth="1"/>
    <col min="6149" max="6149" width="10.109375" style="38" customWidth="1"/>
    <col min="6150" max="6150" width="16.109375" style="38" customWidth="1"/>
    <col min="6151" max="6151" width="11.44140625" style="38" customWidth="1"/>
    <col min="6152" max="6152" width="26.33203125" style="38" customWidth="1"/>
    <col min="6153" max="6153" width="11.109375" style="38" customWidth="1"/>
    <col min="6154" max="6154" width="11.44140625" style="38" customWidth="1"/>
    <col min="6155" max="6401" width="9.109375" style="38"/>
    <col min="6402" max="6402" width="4.6640625" style="38" customWidth="1"/>
    <col min="6403" max="6403" width="20.5546875" style="38" customWidth="1"/>
    <col min="6404" max="6404" width="14.88671875" style="38" customWidth="1"/>
    <col min="6405" max="6405" width="10.109375" style="38" customWidth="1"/>
    <col min="6406" max="6406" width="16.109375" style="38" customWidth="1"/>
    <col min="6407" max="6407" width="11.44140625" style="38" customWidth="1"/>
    <col min="6408" max="6408" width="26.33203125" style="38" customWidth="1"/>
    <col min="6409" max="6409" width="11.109375" style="38" customWidth="1"/>
    <col min="6410" max="6410" width="11.44140625" style="38" customWidth="1"/>
    <col min="6411" max="6657" width="9.109375" style="38"/>
    <col min="6658" max="6658" width="4.6640625" style="38" customWidth="1"/>
    <col min="6659" max="6659" width="20.5546875" style="38" customWidth="1"/>
    <col min="6660" max="6660" width="14.88671875" style="38" customWidth="1"/>
    <col min="6661" max="6661" width="10.109375" style="38" customWidth="1"/>
    <col min="6662" max="6662" width="16.109375" style="38" customWidth="1"/>
    <col min="6663" max="6663" width="11.44140625" style="38" customWidth="1"/>
    <col min="6664" max="6664" width="26.33203125" style="38" customWidth="1"/>
    <col min="6665" max="6665" width="11.109375" style="38" customWidth="1"/>
    <col min="6666" max="6666" width="11.44140625" style="38" customWidth="1"/>
    <col min="6667" max="6913" width="9.109375" style="38"/>
    <col min="6914" max="6914" width="4.6640625" style="38" customWidth="1"/>
    <col min="6915" max="6915" width="20.5546875" style="38" customWidth="1"/>
    <col min="6916" max="6916" width="14.88671875" style="38" customWidth="1"/>
    <col min="6917" max="6917" width="10.109375" style="38" customWidth="1"/>
    <col min="6918" max="6918" width="16.109375" style="38" customWidth="1"/>
    <col min="6919" max="6919" width="11.44140625" style="38" customWidth="1"/>
    <col min="6920" max="6920" width="26.33203125" style="38" customWidth="1"/>
    <col min="6921" max="6921" width="11.109375" style="38" customWidth="1"/>
    <col min="6922" max="6922" width="11.44140625" style="38" customWidth="1"/>
    <col min="6923" max="7169" width="9.109375" style="38"/>
    <col min="7170" max="7170" width="4.6640625" style="38" customWidth="1"/>
    <col min="7171" max="7171" width="20.5546875" style="38" customWidth="1"/>
    <col min="7172" max="7172" width="14.88671875" style="38" customWidth="1"/>
    <col min="7173" max="7173" width="10.109375" style="38" customWidth="1"/>
    <col min="7174" max="7174" width="16.109375" style="38" customWidth="1"/>
    <col min="7175" max="7175" width="11.44140625" style="38" customWidth="1"/>
    <col min="7176" max="7176" width="26.33203125" style="38" customWidth="1"/>
    <col min="7177" max="7177" width="11.109375" style="38" customWidth="1"/>
    <col min="7178" max="7178" width="11.44140625" style="38" customWidth="1"/>
    <col min="7179" max="7425" width="9.109375" style="38"/>
    <col min="7426" max="7426" width="4.6640625" style="38" customWidth="1"/>
    <col min="7427" max="7427" width="20.5546875" style="38" customWidth="1"/>
    <col min="7428" max="7428" width="14.88671875" style="38" customWidth="1"/>
    <col min="7429" max="7429" width="10.109375" style="38" customWidth="1"/>
    <col min="7430" max="7430" width="16.109375" style="38" customWidth="1"/>
    <col min="7431" max="7431" width="11.44140625" style="38" customWidth="1"/>
    <col min="7432" max="7432" width="26.33203125" style="38" customWidth="1"/>
    <col min="7433" max="7433" width="11.109375" style="38" customWidth="1"/>
    <col min="7434" max="7434" width="11.44140625" style="38" customWidth="1"/>
    <col min="7435" max="7681" width="9.109375" style="38"/>
    <col min="7682" max="7682" width="4.6640625" style="38" customWidth="1"/>
    <col min="7683" max="7683" width="20.5546875" style="38" customWidth="1"/>
    <col min="7684" max="7684" width="14.88671875" style="38" customWidth="1"/>
    <col min="7685" max="7685" width="10.109375" style="38" customWidth="1"/>
    <col min="7686" max="7686" width="16.109375" style="38" customWidth="1"/>
    <col min="7687" max="7687" width="11.44140625" style="38" customWidth="1"/>
    <col min="7688" max="7688" width="26.33203125" style="38" customWidth="1"/>
    <col min="7689" max="7689" width="11.109375" style="38" customWidth="1"/>
    <col min="7690" max="7690" width="11.44140625" style="38" customWidth="1"/>
    <col min="7691" max="7937" width="9.109375" style="38"/>
    <col min="7938" max="7938" width="4.6640625" style="38" customWidth="1"/>
    <col min="7939" max="7939" width="20.5546875" style="38" customWidth="1"/>
    <col min="7940" max="7940" width="14.88671875" style="38" customWidth="1"/>
    <col min="7941" max="7941" width="10.109375" style="38" customWidth="1"/>
    <col min="7942" max="7942" width="16.109375" style="38" customWidth="1"/>
    <col min="7943" max="7943" width="11.44140625" style="38" customWidth="1"/>
    <col min="7944" max="7944" width="26.33203125" style="38" customWidth="1"/>
    <col min="7945" max="7945" width="11.109375" style="38" customWidth="1"/>
    <col min="7946" max="7946" width="11.44140625" style="38" customWidth="1"/>
    <col min="7947" max="8193" width="9.109375" style="38"/>
    <col min="8194" max="8194" width="4.6640625" style="38" customWidth="1"/>
    <col min="8195" max="8195" width="20.5546875" style="38" customWidth="1"/>
    <col min="8196" max="8196" width="14.88671875" style="38" customWidth="1"/>
    <col min="8197" max="8197" width="10.109375" style="38" customWidth="1"/>
    <col min="8198" max="8198" width="16.109375" style="38" customWidth="1"/>
    <col min="8199" max="8199" width="11.44140625" style="38" customWidth="1"/>
    <col min="8200" max="8200" width="26.33203125" style="38" customWidth="1"/>
    <col min="8201" max="8201" width="11.109375" style="38" customWidth="1"/>
    <col min="8202" max="8202" width="11.44140625" style="38" customWidth="1"/>
    <col min="8203" max="8449" width="9.109375" style="38"/>
    <col min="8450" max="8450" width="4.6640625" style="38" customWidth="1"/>
    <col min="8451" max="8451" width="20.5546875" style="38" customWidth="1"/>
    <col min="8452" max="8452" width="14.88671875" style="38" customWidth="1"/>
    <col min="8453" max="8453" width="10.109375" style="38" customWidth="1"/>
    <col min="8454" max="8454" width="16.109375" style="38" customWidth="1"/>
    <col min="8455" max="8455" width="11.44140625" style="38" customWidth="1"/>
    <col min="8456" max="8456" width="26.33203125" style="38" customWidth="1"/>
    <col min="8457" max="8457" width="11.109375" style="38" customWidth="1"/>
    <col min="8458" max="8458" width="11.44140625" style="38" customWidth="1"/>
    <col min="8459" max="8705" width="9.109375" style="38"/>
    <col min="8706" max="8706" width="4.6640625" style="38" customWidth="1"/>
    <col min="8707" max="8707" width="20.5546875" style="38" customWidth="1"/>
    <col min="8708" max="8708" width="14.88671875" style="38" customWidth="1"/>
    <col min="8709" max="8709" width="10.109375" style="38" customWidth="1"/>
    <col min="8710" max="8710" width="16.109375" style="38" customWidth="1"/>
    <col min="8711" max="8711" width="11.44140625" style="38" customWidth="1"/>
    <col min="8712" max="8712" width="26.33203125" style="38" customWidth="1"/>
    <col min="8713" max="8713" width="11.109375" style="38" customWidth="1"/>
    <col min="8714" max="8714" width="11.44140625" style="38" customWidth="1"/>
    <col min="8715" max="8961" width="9.109375" style="38"/>
    <col min="8962" max="8962" width="4.6640625" style="38" customWidth="1"/>
    <col min="8963" max="8963" width="20.5546875" style="38" customWidth="1"/>
    <col min="8964" max="8964" width="14.88671875" style="38" customWidth="1"/>
    <col min="8965" max="8965" width="10.109375" style="38" customWidth="1"/>
    <col min="8966" max="8966" width="16.109375" style="38" customWidth="1"/>
    <col min="8967" max="8967" width="11.44140625" style="38" customWidth="1"/>
    <col min="8968" max="8968" width="26.33203125" style="38" customWidth="1"/>
    <col min="8969" max="8969" width="11.109375" style="38" customWidth="1"/>
    <col min="8970" max="8970" width="11.44140625" style="38" customWidth="1"/>
    <col min="8971" max="9217" width="9.109375" style="38"/>
    <col min="9218" max="9218" width="4.6640625" style="38" customWidth="1"/>
    <col min="9219" max="9219" width="20.5546875" style="38" customWidth="1"/>
    <col min="9220" max="9220" width="14.88671875" style="38" customWidth="1"/>
    <col min="9221" max="9221" width="10.109375" style="38" customWidth="1"/>
    <col min="9222" max="9222" width="16.109375" style="38" customWidth="1"/>
    <col min="9223" max="9223" width="11.44140625" style="38" customWidth="1"/>
    <col min="9224" max="9224" width="26.33203125" style="38" customWidth="1"/>
    <col min="9225" max="9225" width="11.109375" style="38" customWidth="1"/>
    <col min="9226" max="9226" width="11.44140625" style="38" customWidth="1"/>
    <col min="9227" max="9473" width="9.109375" style="38"/>
    <col min="9474" max="9474" width="4.6640625" style="38" customWidth="1"/>
    <col min="9475" max="9475" width="20.5546875" style="38" customWidth="1"/>
    <col min="9476" max="9476" width="14.88671875" style="38" customWidth="1"/>
    <col min="9477" max="9477" width="10.109375" style="38" customWidth="1"/>
    <col min="9478" max="9478" width="16.109375" style="38" customWidth="1"/>
    <col min="9479" max="9479" width="11.44140625" style="38" customWidth="1"/>
    <col min="9480" max="9480" width="26.33203125" style="38" customWidth="1"/>
    <col min="9481" max="9481" width="11.109375" style="38" customWidth="1"/>
    <col min="9482" max="9482" width="11.44140625" style="38" customWidth="1"/>
    <col min="9483" max="9729" width="9.109375" style="38"/>
    <col min="9730" max="9730" width="4.6640625" style="38" customWidth="1"/>
    <col min="9731" max="9731" width="20.5546875" style="38" customWidth="1"/>
    <col min="9732" max="9732" width="14.88671875" style="38" customWidth="1"/>
    <col min="9733" max="9733" width="10.109375" style="38" customWidth="1"/>
    <col min="9734" max="9734" width="16.109375" style="38" customWidth="1"/>
    <col min="9735" max="9735" width="11.44140625" style="38" customWidth="1"/>
    <col min="9736" max="9736" width="26.33203125" style="38" customWidth="1"/>
    <col min="9737" max="9737" width="11.109375" style="38" customWidth="1"/>
    <col min="9738" max="9738" width="11.44140625" style="38" customWidth="1"/>
    <col min="9739" max="9985" width="9.109375" style="38"/>
    <col min="9986" max="9986" width="4.6640625" style="38" customWidth="1"/>
    <col min="9987" max="9987" width="20.5546875" style="38" customWidth="1"/>
    <col min="9988" max="9988" width="14.88671875" style="38" customWidth="1"/>
    <col min="9989" max="9989" width="10.109375" style="38" customWidth="1"/>
    <col min="9990" max="9990" width="16.109375" style="38" customWidth="1"/>
    <col min="9991" max="9991" width="11.44140625" style="38" customWidth="1"/>
    <col min="9992" max="9992" width="26.33203125" style="38" customWidth="1"/>
    <col min="9993" max="9993" width="11.109375" style="38" customWidth="1"/>
    <col min="9994" max="9994" width="11.44140625" style="38" customWidth="1"/>
    <col min="9995" max="10241" width="9.109375" style="38"/>
    <col min="10242" max="10242" width="4.6640625" style="38" customWidth="1"/>
    <col min="10243" max="10243" width="20.5546875" style="38" customWidth="1"/>
    <col min="10244" max="10244" width="14.88671875" style="38" customWidth="1"/>
    <col min="10245" max="10245" width="10.109375" style="38" customWidth="1"/>
    <col min="10246" max="10246" width="16.109375" style="38" customWidth="1"/>
    <col min="10247" max="10247" width="11.44140625" style="38" customWidth="1"/>
    <col min="10248" max="10248" width="26.33203125" style="38" customWidth="1"/>
    <col min="10249" max="10249" width="11.109375" style="38" customWidth="1"/>
    <col min="10250" max="10250" width="11.44140625" style="38" customWidth="1"/>
    <col min="10251" max="10497" width="9.109375" style="38"/>
    <col min="10498" max="10498" width="4.6640625" style="38" customWidth="1"/>
    <col min="10499" max="10499" width="20.5546875" style="38" customWidth="1"/>
    <col min="10500" max="10500" width="14.88671875" style="38" customWidth="1"/>
    <col min="10501" max="10501" width="10.109375" style="38" customWidth="1"/>
    <col min="10502" max="10502" width="16.109375" style="38" customWidth="1"/>
    <col min="10503" max="10503" width="11.44140625" style="38" customWidth="1"/>
    <col min="10504" max="10504" width="26.33203125" style="38" customWidth="1"/>
    <col min="10505" max="10505" width="11.109375" style="38" customWidth="1"/>
    <col min="10506" max="10506" width="11.44140625" style="38" customWidth="1"/>
    <col min="10507" max="10753" width="9.109375" style="38"/>
    <col min="10754" max="10754" width="4.6640625" style="38" customWidth="1"/>
    <col min="10755" max="10755" width="20.5546875" style="38" customWidth="1"/>
    <col min="10756" max="10756" width="14.88671875" style="38" customWidth="1"/>
    <col min="10757" max="10757" width="10.109375" style="38" customWidth="1"/>
    <col min="10758" max="10758" width="16.109375" style="38" customWidth="1"/>
    <col min="10759" max="10759" width="11.44140625" style="38" customWidth="1"/>
    <col min="10760" max="10760" width="26.33203125" style="38" customWidth="1"/>
    <col min="10761" max="10761" width="11.109375" style="38" customWidth="1"/>
    <col min="10762" max="10762" width="11.44140625" style="38" customWidth="1"/>
    <col min="10763" max="11009" width="9.109375" style="38"/>
    <col min="11010" max="11010" width="4.6640625" style="38" customWidth="1"/>
    <col min="11011" max="11011" width="20.5546875" style="38" customWidth="1"/>
    <col min="11012" max="11012" width="14.88671875" style="38" customWidth="1"/>
    <col min="11013" max="11013" width="10.109375" style="38" customWidth="1"/>
    <col min="11014" max="11014" width="16.109375" style="38" customWidth="1"/>
    <col min="11015" max="11015" width="11.44140625" style="38" customWidth="1"/>
    <col min="11016" max="11016" width="26.33203125" style="38" customWidth="1"/>
    <col min="11017" max="11017" width="11.109375" style="38" customWidth="1"/>
    <col min="11018" max="11018" width="11.44140625" style="38" customWidth="1"/>
    <col min="11019" max="11265" width="9.109375" style="38"/>
    <col min="11266" max="11266" width="4.6640625" style="38" customWidth="1"/>
    <col min="11267" max="11267" width="20.5546875" style="38" customWidth="1"/>
    <col min="11268" max="11268" width="14.88671875" style="38" customWidth="1"/>
    <col min="11269" max="11269" width="10.109375" style="38" customWidth="1"/>
    <col min="11270" max="11270" width="16.109375" style="38" customWidth="1"/>
    <col min="11271" max="11271" width="11.44140625" style="38" customWidth="1"/>
    <col min="11272" max="11272" width="26.33203125" style="38" customWidth="1"/>
    <col min="11273" max="11273" width="11.109375" style="38" customWidth="1"/>
    <col min="11274" max="11274" width="11.44140625" style="38" customWidth="1"/>
    <col min="11275" max="11521" width="9.109375" style="38"/>
    <col min="11522" max="11522" width="4.6640625" style="38" customWidth="1"/>
    <col min="11523" max="11523" width="20.5546875" style="38" customWidth="1"/>
    <col min="11524" max="11524" width="14.88671875" style="38" customWidth="1"/>
    <col min="11525" max="11525" width="10.109375" style="38" customWidth="1"/>
    <col min="11526" max="11526" width="16.109375" style="38" customWidth="1"/>
    <col min="11527" max="11527" width="11.44140625" style="38" customWidth="1"/>
    <col min="11528" max="11528" width="26.33203125" style="38" customWidth="1"/>
    <col min="11529" max="11529" width="11.109375" style="38" customWidth="1"/>
    <col min="11530" max="11530" width="11.44140625" style="38" customWidth="1"/>
    <col min="11531" max="11777" width="9.109375" style="38"/>
    <col min="11778" max="11778" width="4.6640625" style="38" customWidth="1"/>
    <col min="11779" max="11779" width="20.5546875" style="38" customWidth="1"/>
    <col min="11780" max="11780" width="14.88671875" style="38" customWidth="1"/>
    <col min="11781" max="11781" width="10.109375" style="38" customWidth="1"/>
    <col min="11782" max="11782" width="16.109375" style="38" customWidth="1"/>
    <col min="11783" max="11783" width="11.44140625" style="38" customWidth="1"/>
    <col min="11784" max="11784" width="26.33203125" style="38" customWidth="1"/>
    <col min="11785" max="11785" width="11.109375" style="38" customWidth="1"/>
    <col min="11786" max="11786" width="11.44140625" style="38" customWidth="1"/>
    <col min="11787" max="12033" width="9.109375" style="38"/>
    <col min="12034" max="12034" width="4.6640625" style="38" customWidth="1"/>
    <col min="12035" max="12035" width="20.5546875" style="38" customWidth="1"/>
    <col min="12036" max="12036" width="14.88671875" style="38" customWidth="1"/>
    <col min="12037" max="12037" width="10.109375" style="38" customWidth="1"/>
    <col min="12038" max="12038" width="16.109375" style="38" customWidth="1"/>
    <col min="12039" max="12039" width="11.44140625" style="38" customWidth="1"/>
    <col min="12040" max="12040" width="26.33203125" style="38" customWidth="1"/>
    <col min="12041" max="12041" width="11.109375" style="38" customWidth="1"/>
    <col min="12042" max="12042" width="11.44140625" style="38" customWidth="1"/>
    <col min="12043" max="12289" width="9.109375" style="38"/>
    <col min="12290" max="12290" width="4.6640625" style="38" customWidth="1"/>
    <col min="12291" max="12291" width="20.5546875" style="38" customWidth="1"/>
    <col min="12292" max="12292" width="14.88671875" style="38" customWidth="1"/>
    <col min="12293" max="12293" width="10.109375" style="38" customWidth="1"/>
    <col min="12294" max="12294" width="16.109375" style="38" customWidth="1"/>
    <col min="12295" max="12295" width="11.44140625" style="38" customWidth="1"/>
    <col min="12296" max="12296" width="26.33203125" style="38" customWidth="1"/>
    <col min="12297" max="12297" width="11.109375" style="38" customWidth="1"/>
    <col min="12298" max="12298" width="11.44140625" style="38" customWidth="1"/>
    <col min="12299" max="12545" width="9.109375" style="38"/>
    <col min="12546" max="12546" width="4.6640625" style="38" customWidth="1"/>
    <col min="12547" max="12547" width="20.5546875" style="38" customWidth="1"/>
    <col min="12548" max="12548" width="14.88671875" style="38" customWidth="1"/>
    <col min="12549" max="12549" width="10.109375" style="38" customWidth="1"/>
    <col min="12550" max="12550" width="16.109375" style="38" customWidth="1"/>
    <col min="12551" max="12551" width="11.44140625" style="38" customWidth="1"/>
    <col min="12552" max="12552" width="26.33203125" style="38" customWidth="1"/>
    <col min="12553" max="12553" width="11.109375" style="38" customWidth="1"/>
    <col min="12554" max="12554" width="11.44140625" style="38" customWidth="1"/>
    <col min="12555" max="12801" width="9.109375" style="38"/>
    <col min="12802" max="12802" width="4.6640625" style="38" customWidth="1"/>
    <col min="12803" max="12803" width="20.5546875" style="38" customWidth="1"/>
    <col min="12804" max="12804" width="14.88671875" style="38" customWidth="1"/>
    <col min="12805" max="12805" width="10.109375" style="38" customWidth="1"/>
    <col min="12806" max="12806" width="16.109375" style="38" customWidth="1"/>
    <col min="12807" max="12807" width="11.44140625" style="38" customWidth="1"/>
    <col min="12808" max="12808" width="26.33203125" style="38" customWidth="1"/>
    <col min="12809" max="12809" width="11.109375" style="38" customWidth="1"/>
    <col min="12810" max="12810" width="11.44140625" style="38" customWidth="1"/>
    <col min="12811" max="13057" width="9.109375" style="38"/>
    <col min="13058" max="13058" width="4.6640625" style="38" customWidth="1"/>
    <col min="13059" max="13059" width="20.5546875" style="38" customWidth="1"/>
    <col min="13060" max="13060" width="14.88671875" style="38" customWidth="1"/>
    <col min="13061" max="13061" width="10.109375" style="38" customWidth="1"/>
    <col min="13062" max="13062" width="16.109375" style="38" customWidth="1"/>
    <col min="13063" max="13063" width="11.44140625" style="38" customWidth="1"/>
    <col min="13064" max="13064" width="26.33203125" style="38" customWidth="1"/>
    <col min="13065" max="13065" width="11.109375" style="38" customWidth="1"/>
    <col min="13066" max="13066" width="11.44140625" style="38" customWidth="1"/>
    <col min="13067" max="13313" width="9.109375" style="38"/>
    <col min="13314" max="13314" width="4.6640625" style="38" customWidth="1"/>
    <col min="13315" max="13315" width="20.5546875" style="38" customWidth="1"/>
    <col min="13316" max="13316" width="14.88671875" style="38" customWidth="1"/>
    <col min="13317" max="13317" width="10.109375" style="38" customWidth="1"/>
    <col min="13318" max="13318" width="16.109375" style="38" customWidth="1"/>
    <col min="13319" max="13319" width="11.44140625" style="38" customWidth="1"/>
    <col min="13320" max="13320" width="26.33203125" style="38" customWidth="1"/>
    <col min="13321" max="13321" width="11.109375" style="38" customWidth="1"/>
    <col min="13322" max="13322" width="11.44140625" style="38" customWidth="1"/>
    <col min="13323" max="13569" width="9.109375" style="38"/>
    <col min="13570" max="13570" width="4.6640625" style="38" customWidth="1"/>
    <col min="13571" max="13571" width="20.5546875" style="38" customWidth="1"/>
    <col min="13572" max="13572" width="14.88671875" style="38" customWidth="1"/>
    <col min="13573" max="13573" width="10.109375" style="38" customWidth="1"/>
    <col min="13574" max="13574" width="16.109375" style="38" customWidth="1"/>
    <col min="13575" max="13575" width="11.44140625" style="38" customWidth="1"/>
    <col min="13576" max="13576" width="26.33203125" style="38" customWidth="1"/>
    <col min="13577" max="13577" width="11.109375" style="38" customWidth="1"/>
    <col min="13578" max="13578" width="11.44140625" style="38" customWidth="1"/>
    <col min="13579" max="13825" width="9.109375" style="38"/>
    <col min="13826" max="13826" width="4.6640625" style="38" customWidth="1"/>
    <col min="13827" max="13827" width="20.5546875" style="38" customWidth="1"/>
    <col min="13828" max="13828" width="14.88671875" style="38" customWidth="1"/>
    <col min="13829" max="13829" width="10.109375" style="38" customWidth="1"/>
    <col min="13830" max="13830" width="16.109375" style="38" customWidth="1"/>
    <col min="13831" max="13831" width="11.44140625" style="38" customWidth="1"/>
    <col min="13832" max="13832" width="26.33203125" style="38" customWidth="1"/>
    <col min="13833" max="13833" width="11.109375" style="38" customWidth="1"/>
    <col min="13834" max="13834" width="11.44140625" style="38" customWidth="1"/>
    <col min="13835" max="14081" width="9.109375" style="38"/>
    <col min="14082" max="14082" width="4.6640625" style="38" customWidth="1"/>
    <col min="14083" max="14083" width="20.5546875" style="38" customWidth="1"/>
    <col min="14084" max="14084" width="14.88671875" style="38" customWidth="1"/>
    <col min="14085" max="14085" width="10.109375" style="38" customWidth="1"/>
    <col min="14086" max="14086" width="16.109375" style="38" customWidth="1"/>
    <col min="14087" max="14087" width="11.44140625" style="38" customWidth="1"/>
    <col min="14088" max="14088" width="26.33203125" style="38" customWidth="1"/>
    <col min="14089" max="14089" width="11.109375" style="38" customWidth="1"/>
    <col min="14090" max="14090" width="11.44140625" style="38" customWidth="1"/>
    <col min="14091" max="14337" width="9.109375" style="38"/>
    <col min="14338" max="14338" width="4.6640625" style="38" customWidth="1"/>
    <col min="14339" max="14339" width="20.5546875" style="38" customWidth="1"/>
    <col min="14340" max="14340" width="14.88671875" style="38" customWidth="1"/>
    <col min="14341" max="14341" width="10.109375" style="38" customWidth="1"/>
    <col min="14342" max="14342" width="16.109375" style="38" customWidth="1"/>
    <col min="14343" max="14343" width="11.44140625" style="38" customWidth="1"/>
    <col min="14344" max="14344" width="26.33203125" style="38" customWidth="1"/>
    <col min="14345" max="14345" width="11.109375" style="38" customWidth="1"/>
    <col min="14346" max="14346" width="11.44140625" style="38" customWidth="1"/>
    <col min="14347" max="14593" width="9.109375" style="38"/>
    <col min="14594" max="14594" width="4.6640625" style="38" customWidth="1"/>
    <col min="14595" max="14595" width="20.5546875" style="38" customWidth="1"/>
    <col min="14596" max="14596" width="14.88671875" style="38" customWidth="1"/>
    <col min="14597" max="14597" width="10.109375" style="38" customWidth="1"/>
    <col min="14598" max="14598" width="16.109375" style="38" customWidth="1"/>
    <col min="14599" max="14599" width="11.44140625" style="38" customWidth="1"/>
    <col min="14600" max="14600" width="26.33203125" style="38" customWidth="1"/>
    <col min="14601" max="14601" width="11.109375" style="38" customWidth="1"/>
    <col min="14602" max="14602" width="11.44140625" style="38" customWidth="1"/>
    <col min="14603" max="14849" width="9.109375" style="38"/>
    <col min="14850" max="14850" width="4.6640625" style="38" customWidth="1"/>
    <col min="14851" max="14851" width="20.5546875" style="38" customWidth="1"/>
    <col min="14852" max="14852" width="14.88671875" style="38" customWidth="1"/>
    <col min="14853" max="14853" width="10.109375" style="38" customWidth="1"/>
    <col min="14854" max="14854" width="16.109375" style="38" customWidth="1"/>
    <col min="14855" max="14855" width="11.44140625" style="38" customWidth="1"/>
    <col min="14856" max="14856" width="26.33203125" style="38" customWidth="1"/>
    <col min="14857" max="14857" width="11.109375" style="38" customWidth="1"/>
    <col min="14858" max="14858" width="11.44140625" style="38" customWidth="1"/>
    <col min="14859" max="15105" width="9.109375" style="38"/>
    <col min="15106" max="15106" width="4.6640625" style="38" customWidth="1"/>
    <col min="15107" max="15107" width="20.5546875" style="38" customWidth="1"/>
    <col min="15108" max="15108" width="14.88671875" style="38" customWidth="1"/>
    <col min="15109" max="15109" width="10.109375" style="38" customWidth="1"/>
    <col min="15110" max="15110" width="16.109375" style="38" customWidth="1"/>
    <col min="15111" max="15111" width="11.44140625" style="38" customWidth="1"/>
    <col min="15112" max="15112" width="26.33203125" style="38" customWidth="1"/>
    <col min="15113" max="15113" width="11.109375" style="38" customWidth="1"/>
    <col min="15114" max="15114" width="11.44140625" style="38" customWidth="1"/>
    <col min="15115" max="15361" width="9.109375" style="38"/>
    <col min="15362" max="15362" width="4.6640625" style="38" customWidth="1"/>
    <col min="15363" max="15363" width="20.5546875" style="38" customWidth="1"/>
    <col min="15364" max="15364" width="14.88671875" style="38" customWidth="1"/>
    <col min="15365" max="15365" width="10.109375" style="38" customWidth="1"/>
    <col min="15366" max="15366" width="16.109375" style="38" customWidth="1"/>
    <col min="15367" max="15367" width="11.44140625" style="38" customWidth="1"/>
    <col min="15368" max="15368" width="26.33203125" style="38" customWidth="1"/>
    <col min="15369" max="15369" width="11.109375" style="38" customWidth="1"/>
    <col min="15370" max="15370" width="11.44140625" style="38" customWidth="1"/>
    <col min="15371" max="15617" width="9.109375" style="38"/>
    <col min="15618" max="15618" width="4.6640625" style="38" customWidth="1"/>
    <col min="15619" max="15619" width="20.5546875" style="38" customWidth="1"/>
    <col min="15620" max="15620" width="14.88671875" style="38" customWidth="1"/>
    <col min="15621" max="15621" width="10.109375" style="38" customWidth="1"/>
    <col min="15622" max="15622" width="16.109375" style="38" customWidth="1"/>
    <col min="15623" max="15623" width="11.44140625" style="38" customWidth="1"/>
    <col min="15624" max="15624" width="26.33203125" style="38" customWidth="1"/>
    <col min="15625" max="15625" width="11.109375" style="38" customWidth="1"/>
    <col min="15626" max="15626" width="11.44140625" style="38" customWidth="1"/>
    <col min="15627" max="15873" width="9.109375" style="38"/>
    <col min="15874" max="15874" width="4.6640625" style="38" customWidth="1"/>
    <col min="15875" max="15875" width="20.5546875" style="38" customWidth="1"/>
    <col min="15876" max="15876" width="14.88671875" style="38" customWidth="1"/>
    <col min="15877" max="15877" width="10.109375" style="38" customWidth="1"/>
    <col min="15878" max="15878" width="16.109375" style="38" customWidth="1"/>
    <col min="15879" max="15879" width="11.44140625" style="38" customWidth="1"/>
    <col min="15880" max="15880" width="26.33203125" style="38" customWidth="1"/>
    <col min="15881" max="15881" width="11.109375" style="38" customWidth="1"/>
    <col min="15882" max="15882" width="11.44140625" style="38" customWidth="1"/>
    <col min="15883" max="16129" width="9.109375" style="38"/>
    <col min="16130" max="16130" width="4.6640625" style="38" customWidth="1"/>
    <col min="16131" max="16131" width="20.5546875" style="38" customWidth="1"/>
    <col min="16132" max="16132" width="14.88671875" style="38" customWidth="1"/>
    <col min="16133" max="16133" width="10.109375" style="38" customWidth="1"/>
    <col min="16134" max="16134" width="16.109375" style="38" customWidth="1"/>
    <col min="16135" max="16135" width="11.44140625" style="38" customWidth="1"/>
    <col min="16136" max="16136" width="26.33203125" style="38" customWidth="1"/>
    <col min="16137" max="16137" width="11.109375" style="38" customWidth="1"/>
    <col min="16138" max="16138" width="11.44140625" style="38" customWidth="1"/>
    <col min="16139" max="16384" width="9.109375" style="38"/>
  </cols>
  <sheetData>
    <row r="1" spans="1:10" x14ac:dyDescent="0.25">
      <c r="B1" s="60"/>
      <c r="C1" s="61"/>
      <c r="D1" s="62"/>
      <c r="E1" s="61"/>
    </row>
    <row r="2" spans="1:10" ht="15" customHeight="1" x14ac:dyDescent="0.25">
      <c r="A2" s="59" t="s">
        <v>146</v>
      </c>
      <c r="B2" s="63" t="s">
        <v>147</v>
      </c>
      <c r="C2" s="64" t="s">
        <v>6</v>
      </c>
      <c r="D2" s="64" t="s">
        <v>3</v>
      </c>
      <c r="E2" s="64" t="s">
        <v>246</v>
      </c>
      <c r="F2" s="64" t="s">
        <v>143</v>
      </c>
      <c r="G2" s="64" t="s">
        <v>247</v>
      </c>
      <c r="H2" s="64" t="s">
        <v>248</v>
      </c>
      <c r="I2" s="64" t="s">
        <v>249</v>
      </c>
      <c r="J2" s="65" t="s">
        <v>250</v>
      </c>
    </row>
    <row r="3" spans="1:10" s="69" customFormat="1" ht="15" customHeight="1" x14ac:dyDescent="0.25">
      <c r="A3" s="66"/>
      <c r="B3" s="67"/>
      <c r="C3" s="68"/>
      <c r="D3" s="68"/>
      <c r="E3" s="68"/>
      <c r="F3" s="68"/>
      <c r="G3" s="68"/>
      <c r="H3" s="68"/>
      <c r="I3" s="68"/>
      <c r="J3" s="66"/>
    </row>
    <row r="4" spans="1:10" ht="15" customHeight="1" x14ac:dyDescent="0.25">
      <c r="B4" s="70" t="s">
        <v>251</v>
      </c>
      <c r="C4" s="68"/>
      <c r="D4" s="71"/>
      <c r="E4" s="68"/>
      <c r="F4" s="68"/>
      <c r="G4" s="68"/>
      <c r="H4" s="68"/>
      <c r="I4" s="68"/>
      <c r="J4" s="68"/>
    </row>
    <row r="5" spans="1:10" ht="15" customHeight="1" x14ac:dyDescent="0.25">
      <c r="A5" s="59">
        <v>1</v>
      </c>
      <c r="B5" s="67" t="s">
        <v>159</v>
      </c>
      <c r="C5" s="36" t="s">
        <v>23</v>
      </c>
      <c r="D5" s="72" t="s">
        <v>63</v>
      </c>
      <c r="E5" s="68" t="s">
        <v>252</v>
      </c>
      <c r="F5" s="68">
        <v>0</v>
      </c>
      <c r="G5" s="68">
        <v>0</v>
      </c>
      <c r="H5" s="68" t="s">
        <v>253</v>
      </c>
      <c r="I5" s="68"/>
      <c r="J5" s="68">
        <v>41</v>
      </c>
    </row>
    <row r="6" spans="1:10" ht="15" customHeight="1" x14ac:dyDescent="0.25">
      <c r="A6" s="59">
        <v>2</v>
      </c>
      <c r="B6" s="73" t="s">
        <v>162</v>
      </c>
      <c r="C6" s="36" t="s">
        <v>23</v>
      </c>
      <c r="D6" s="72" t="s">
        <v>63</v>
      </c>
      <c r="E6" s="68" t="s">
        <v>253</v>
      </c>
      <c r="F6" s="68">
        <v>0</v>
      </c>
      <c r="G6" s="68">
        <v>0</v>
      </c>
      <c r="H6" s="68">
        <v>0</v>
      </c>
      <c r="I6" s="68"/>
      <c r="J6" s="68">
        <v>23</v>
      </c>
    </row>
    <row r="7" spans="1:10" ht="15" customHeight="1" x14ac:dyDescent="0.25">
      <c r="B7" s="67"/>
      <c r="C7" s="36"/>
      <c r="D7" s="72"/>
      <c r="E7" s="68"/>
      <c r="F7" s="68"/>
      <c r="G7" s="68"/>
      <c r="H7" s="68"/>
      <c r="I7" s="68"/>
      <c r="J7" s="68"/>
    </row>
    <row r="8" spans="1:10" ht="15" customHeight="1" x14ac:dyDescent="0.25">
      <c r="B8" s="74" t="s">
        <v>254</v>
      </c>
      <c r="C8" s="36"/>
      <c r="D8" s="75"/>
      <c r="E8" s="62"/>
      <c r="F8" s="62"/>
      <c r="G8" s="62"/>
      <c r="H8" s="62"/>
      <c r="I8" s="62"/>
      <c r="J8" s="62"/>
    </row>
    <row r="9" spans="1:10" ht="15" customHeight="1" x14ac:dyDescent="0.25">
      <c r="A9" s="59">
        <v>1</v>
      </c>
      <c r="B9" s="73" t="s">
        <v>167</v>
      </c>
      <c r="C9" s="36" t="s">
        <v>23</v>
      </c>
      <c r="D9" s="72" t="s">
        <v>26</v>
      </c>
      <c r="E9" s="59" t="s">
        <v>255</v>
      </c>
      <c r="F9" s="59" t="s">
        <v>252</v>
      </c>
      <c r="G9" s="59" t="s">
        <v>252</v>
      </c>
      <c r="H9" s="59" t="s">
        <v>256</v>
      </c>
      <c r="J9" s="59">
        <v>65</v>
      </c>
    </row>
    <row r="10" spans="1:10" ht="15" customHeight="1" x14ac:dyDescent="0.25">
      <c r="A10" s="59">
        <v>2</v>
      </c>
      <c r="B10" s="73" t="s">
        <v>162</v>
      </c>
      <c r="C10" s="36" t="s">
        <v>23</v>
      </c>
      <c r="D10" s="72" t="s">
        <v>63</v>
      </c>
      <c r="E10" s="68">
        <v>0</v>
      </c>
      <c r="F10" s="68" t="s">
        <v>253</v>
      </c>
      <c r="G10" s="68">
        <v>1</v>
      </c>
      <c r="H10" s="68" t="s">
        <v>253</v>
      </c>
      <c r="I10" s="68"/>
      <c r="J10" s="68">
        <v>46</v>
      </c>
    </row>
    <row r="11" spans="1:10" ht="15" customHeight="1" x14ac:dyDescent="0.25">
      <c r="A11" s="59">
        <v>3</v>
      </c>
      <c r="B11" s="73" t="s">
        <v>257</v>
      </c>
      <c r="C11" s="36" t="s">
        <v>23</v>
      </c>
      <c r="D11" s="72" t="s">
        <v>63</v>
      </c>
      <c r="E11" s="59" t="s">
        <v>258</v>
      </c>
      <c r="F11" s="59" t="s">
        <v>255</v>
      </c>
      <c r="G11" s="59">
        <v>0</v>
      </c>
      <c r="H11" s="59" t="s">
        <v>259</v>
      </c>
      <c r="J11" s="59">
        <v>44</v>
      </c>
    </row>
    <row r="12" spans="1:10" ht="15" customHeight="1" x14ac:dyDescent="0.25">
      <c r="A12" s="59">
        <v>4</v>
      </c>
      <c r="B12" s="73" t="s">
        <v>166</v>
      </c>
      <c r="C12" s="36" t="s">
        <v>23</v>
      </c>
      <c r="D12" s="72" t="s">
        <v>63</v>
      </c>
      <c r="E12" s="59">
        <v>1</v>
      </c>
      <c r="F12" s="59">
        <v>0</v>
      </c>
      <c r="G12" s="59" t="s">
        <v>253</v>
      </c>
      <c r="H12" s="59" t="s">
        <v>252</v>
      </c>
      <c r="J12" s="59">
        <v>42</v>
      </c>
    </row>
    <row r="13" spans="1:10" ht="15" customHeight="1" x14ac:dyDescent="0.25">
      <c r="A13" s="59">
        <v>5</v>
      </c>
      <c r="B13" s="73" t="s">
        <v>180</v>
      </c>
      <c r="C13" s="36" t="s">
        <v>23</v>
      </c>
      <c r="D13" s="72" t="s">
        <v>26</v>
      </c>
      <c r="E13" s="59" t="s">
        <v>259</v>
      </c>
      <c r="F13" s="59" t="s">
        <v>260</v>
      </c>
      <c r="G13" s="59">
        <v>0</v>
      </c>
      <c r="H13" s="59" t="s">
        <v>255</v>
      </c>
      <c r="J13" s="59">
        <v>41</v>
      </c>
    </row>
    <row r="14" spans="1:10" ht="15" customHeight="1" x14ac:dyDescent="0.25">
      <c r="A14" s="59">
        <v>6</v>
      </c>
      <c r="B14" s="67" t="s">
        <v>176</v>
      </c>
      <c r="C14" s="36" t="s">
        <v>23</v>
      </c>
      <c r="D14" s="72" t="s">
        <v>63</v>
      </c>
      <c r="E14" s="59" t="s">
        <v>256</v>
      </c>
      <c r="F14" s="68" t="s">
        <v>261</v>
      </c>
      <c r="G14" s="68">
        <v>0</v>
      </c>
      <c r="H14" s="68" t="s">
        <v>258</v>
      </c>
      <c r="I14" s="68"/>
      <c r="J14" s="68">
        <v>36</v>
      </c>
    </row>
    <row r="15" spans="1:10" ht="15" customHeight="1" x14ac:dyDescent="0.25">
      <c r="A15" s="59">
        <v>7</v>
      </c>
      <c r="B15" s="73" t="s">
        <v>187</v>
      </c>
      <c r="C15" s="36" t="s">
        <v>23</v>
      </c>
      <c r="D15" s="72" t="s">
        <v>20</v>
      </c>
      <c r="E15" s="59" t="s">
        <v>262</v>
      </c>
      <c r="F15" s="59" t="s">
        <v>263</v>
      </c>
      <c r="G15" s="59" t="s">
        <v>258</v>
      </c>
      <c r="H15" s="59" t="s">
        <v>264</v>
      </c>
      <c r="J15" s="59">
        <v>35</v>
      </c>
    </row>
    <row r="16" spans="1:10" ht="15" customHeight="1" x14ac:dyDescent="0.25">
      <c r="A16" s="59">
        <v>8</v>
      </c>
      <c r="B16" s="76" t="s">
        <v>265</v>
      </c>
      <c r="C16" s="38" t="s">
        <v>23</v>
      </c>
      <c r="D16" s="59" t="s">
        <v>63</v>
      </c>
      <c r="E16" s="59" t="s">
        <v>252</v>
      </c>
      <c r="F16" s="59">
        <v>0</v>
      </c>
      <c r="G16" s="59" t="s">
        <v>255</v>
      </c>
      <c r="H16" s="59">
        <v>0</v>
      </c>
      <c r="J16" s="59">
        <v>34</v>
      </c>
    </row>
    <row r="17" spans="1:10" ht="15" customHeight="1" x14ac:dyDescent="0.25">
      <c r="A17" s="59">
        <v>9</v>
      </c>
      <c r="B17" s="77" t="s">
        <v>182</v>
      </c>
      <c r="C17" s="78" t="s">
        <v>33</v>
      </c>
      <c r="D17" s="79" t="s">
        <v>20</v>
      </c>
      <c r="E17" s="59" t="s">
        <v>266</v>
      </c>
      <c r="F17" s="80" t="s">
        <v>259</v>
      </c>
      <c r="G17" s="80">
        <v>0</v>
      </c>
      <c r="H17" s="80" t="s">
        <v>261</v>
      </c>
      <c r="I17" s="80"/>
      <c r="J17" s="80">
        <v>33</v>
      </c>
    </row>
    <row r="18" spans="1:10" ht="15" customHeight="1" x14ac:dyDescent="0.25">
      <c r="A18" s="59">
        <v>10</v>
      </c>
      <c r="B18" s="73" t="s">
        <v>189</v>
      </c>
      <c r="C18" s="36" t="s">
        <v>23</v>
      </c>
      <c r="D18" s="72" t="s">
        <v>26</v>
      </c>
      <c r="E18" s="59" t="s">
        <v>253</v>
      </c>
      <c r="F18" s="59">
        <v>0</v>
      </c>
      <c r="G18" s="59">
        <v>0</v>
      </c>
      <c r="H18" s="59">
        <v>0</v>
      </c>
      <c r="J18" s="59">
        <v>23</v>
      </c>
    </row>
    <row r="19" spans="1:10" ht="15" customHeight="1" x14ac:dyDescent="0.25">
      <c r="A19" s="59">
        <v>11</v>
      </c>
      <c r="B19" s="73" t="s">
        <v>174</v>
      </c>
      <c r="C19" s="36" t="s">
        <v>23</v>
      </c>
      <c r="D19" s="72" t="s">
        <v>63</v>
      </c>
      <c r="E19" s="59">
        <v>1</v>
      </c>
      <c r="F19" s="59" t="s">
        <v>258</v>
      </c>
      <c r="G19" s="59">
        <v>0</v>
      </c>
      <c r="H19" s="59" t="s">
        <v>267</v>
      </c>
      <c r="J19" s="59">
        <v>22</v>
      </c>
    </row>
    <row r="20" spans="1:10" ht="15" customHeight="1" x14ac:dyDescent="0.25">
      <c r="A20" s="59">
        <v>12</v>
      </c>
      <c r="B20" s="73" t="s">
        <v>268</v>
      </c>
      <c r="C20" s="36" t="s">
        <v>152</v>
      </c>
      <c r="D20" s="72" t="s">
        <v>20</v>
      </c>
      <c r="E20" s="59" t="s">
        <v>260</v>
      </c>
      <c r="F20" s="59">
        <v>0</v>
      </c>
      <c r="G20" s="59">
        <v>0</v>
      </c>
      <c r="H20" s="59" t="s">
        <v>266</v>
      </c>
      <c r="J20" s="59">
        <v>21</v>
      </c>
    </row>
    <row r="21" spans="1:10" ht="15" customHeight="1" x14ac:dyDescent="0.25">
      <c r="A21" s="59">
        <v>13</v>
      </c>
      <c r="B21" s="76" t="s">
        <v>199</v>
      </c>
      <c r="C21" s="38" t="s">
        <v>23</v>
      </c>
      <c r="D21" s="59" t="s">
        <v>63</v>
      </c>
      <c r="E21" s="59" t="s">
        <v>267</v>
      </c>
      <c r="F21" s="59">
        <v>0</v>
      </c>
      <c r="G21" s="59">
        <v>0</v>
      </c>
      <c r="H21" s="59" t="s">
        <v>263</v>
      </c>
      <c r="J21" s="59">
        <v>18</v>
      </c>
    </row>
    <row r="22" spans="1:10" ht="15" customHeight="1" x14ac:dyDescent="0.25">
      <c r="A22" s="59">
        <v>14</v>
      </c>
      <c r="B22" s="73" t="s">
        <v>191</v>
      </c>
      <c r="C22" s="36" t="s">
        <v>152</v>
      </c>
      <c r="D22" s="72" t="s">
        <v>20</v>
      </c>
      <c r="E22" s="59" t="s">
        <v>269</v>
      </c>
      <c r="F22" s="59" t="s">
        <v>256</v>
      </c>
      <c r="G22" s="59">
        <v>0</v>
      </c>
      <c r="H22" s="59">
        <v>0</v>
      </c>
      <c r="J22" s="59">
        <v>17</v>
      </c>
    </row>
    <row r="23" spans="1:10" ht="15" customHeight="1" x14ac:dyDescent="0.25">
      <c r="A23" s="59">
        <v>15</v>
      </c>
      <c r="B23" s="76" t="s">
        <v>205</v>
      </c>
      <c r="C23" s="38" t="s">
        <v>23</v>
      </c>
      <c r="D23" s="59" t="s">
        <v>20</v>
      </c>
      <c r="E23" s="59" t="s">
        <v>270</v>
      </c>
      <c r="F23" s="59">
        <v>0</v>
      </c>
      <c r="G23" s="59">
        <v>0</v>
      </c>
      <c r="H23" s="59" t="s">
        <v>271</v>
      </c>
      <c r="J23" s="59">
        <v>15</v>
      </c>
    </row>
    <row r="24" spans="1:10" ht="15" customHeight="1" x14ac:dyDescent="0.25">
      <c r="A24" s="59">
        <v>16</v>
      </c>
      <c r="B24" s="76" t="s">
        <v>272</v>
      </c>
      <c r="C24" s="36" t="s">
        <v>152</v>
      </c>
      <c r="D24" s="59" t="s">
        <v>26</v>
      </c>
      <c r="E24" s="59">
        <v>0</v>
      </c>
      <c r="F24" s="59" t="s">
        <v>266</v>
      </c>
      <c r="G24" s="59">
        <v>0</v>
      </c>
      <c r="H24" s="59" t="s">
        <v>264</v>
      </c>
      <c r="J24" s="59">
        <v>13</v>
      </c>
    </row>
    <row r="25" spans="1:10" ht="15" customHeight="1" x14ac:dyDescent="0.25">
      <c r="A25" s="59">
        <v>16</v>
      </c>
      <c r="B25" s="73" t="s">
        <v>273</v>
      </c>
      <c r="C25" s="38" t="s">
        <v>23</v>
      </c>
      <c r="D25" s="72" t="s">
        <v>20</v>
      </c>
      <c r="E25" s="59">
        <v>1</v>
      </c>
      <c r="F25" s="59">
        <v>1</v>
      </c>
      <c r="G25" s="59">
        <v>0</v>
      </c>
      <c r="H25" s="59" t="s">
        <v>260</v>
      </c>
      <c r="J25" s="59">
        <v>13</v>
      </c>
    </row>
    <row r="26" spans="1:10" ht="15" customHeight="1" x14ac:dyDescent="0.25">
      <c r="A26" s="59">
        <v>18</v>
      </c>
      <c r="B26" s="76" t="s">
        <v>202</v>
      </c>
      <c r="C26" s="36" t="s">
        <v>23</v>
      </c>
      <c r="D26" s="59" t="s">
        <v>26</v>
      </c>
      <c r="E26" s="59" t="s">
        <v>263</v>
      </c>
      <c r="F26" s="59">
        <v>0</v>
      </c>
      <c r="G26" s="59">
        <v>0</v>
      </c>
      <c r="H26" s="59">
        <v>0</v>
      </c>
      <c r="J26" s="59">
        <v>12</v>
      </c>
    </row>
    <row r="27" spans="1:10" ht="15" customHeight="1" x14ac:dyDescent="0.25">
      <c r="A27" s="59">
        <v>18</v>
      </c>
      <c r="B27" s="76" t="s">
        <v>274</v>
      </c>
      <c r="C27" s="36" t="s">
        <v>152</v>
      </c>
      <c r="D27" s="59" t="s">
        <v>20</v>
      </c>
      <c r="E27" s="59" t="s">
        <v>271</v>
      </c>
      <c r="F27" s="59">
        <v>0</v>
      </c>
      <c r="G27" s="59">
        <v>0</v>
      </c>
      <c r="H27" s="59" t="s">
        <v>269</v>
      </c>
      <c r="J27" s="59">
        <v>12</v>
      </c>
    </row>
    <row r="28" spans="1:10" ht="15" customHeight="1" x14ac:dyDescent="0.25">
      <c r="A28" s="59">
        <v>18</v>
      </c>
      <c r="B28" s="76" t="s">
        <v>196</v>
      </c>
      <c r="C28" s="38" t="s">
        <v>23</v>
      </c>
      <c r="D28" s="59" t="s">
        <v>20</v>
      </c>
      <c r="E28" s="59">
        <v>1</v>
      </c>
      <c r="F28" s="59" t="s">
        <v>267</v>
      </c>
      <c r="G28" s="59">
        <v>0</v>
      </c>
      <c r="H28" s="59" t="s">
        <v>262</v>
      </c>
      <c r="J28" s="59">
        <v>12</v>
      </c>
    </row>
    <row r="29" spans="1:10" ht="15" customHeight="1" x14ac:dyDescent="0.25">
      <c r="A29" s="59">
        <v>21</v>
      </c>
      <c r="B29" s="76" t="s">
        <v>275</v>
      </c>
      <c r="C29" s="38" t="s">
        <v>23</v>
      </c>
      <c r="D29" s="59" t="s">
        <v>26</v>
      </c>
      <c r="E29" s="59" t="s">
        <v>261</v>
      </c>
      <c r="F29" s="59">
        <v>0</v>
      </c>
      <c r="G29" s="59">
        <v>0</v>
      </c>
      <c r="H29" s="59">
        <v>0</v>
      </c>
      <c r="J29" s="59">
        <v>9</v>
      </c>
    </row>
    <row r="30" spans="1:10" ht="15" customHeight="1" x14ac:dyDescent="0.25">
      <c r="A30" s="59">
        <v>22</v>
      </c>
      <c r="B30" s="76" t="s">
        <v>276</v>
      </c>
      <c r="C30" s="38" t="s">
        <v>23</v>
      </c>
      <c r="D30" s="59" t="s">
        <v>20</v>
      </c>
      <c r="E30" s="59">
        <v>0</v>
      </c>
      <c r="F30" s="59" t="s">
        <v>271</v>
      </c>
      <c r="G30" s="59">
        <v>0</v>
      </c>
      <c r="H30" s="59">
        <v>0</v>
      </c>
      <c r="J30" s="59">
        <v>8</v>
      </c>
    </row>
    <row r="31" spans="1:10" x14ac:dyDescent="0.25">
      <c r="A31" s="59">
        <v>23</v>
      </c>
      <c r="B31" s="76" t="s">
        <v>209</v>
      </c>
      <c r="C31" s="38" t="s">
        <v>23</v>
      </c>
      <c r="D31" s="59" t="s">
        <v>26</v>
      </c>
      <c r="E31" s="59">
        <v>0</v>
      </c>
      <c r="F31" s="59" t="s">
        <v>270</v>
      </c>
      <c r="G31" s="59">
        <v>0</v>
      </c>
      <c r="H31" s="59">
        <v>0</v>
      </c>
      <c r="J31" s="59">
        <v>7</v>
      </c>
    </row>
    <row r="32" spans="1:10" ht="15" customHeight="1" x14ac:dyDescent="0.25">
      <c r="A32" s="59">
        <v>23</v>
      </c>
      <c r="B32" s="76" t="s">
        <v>211</v>
      </c>
      <c r="C32" s="36" t="s">
        <v>23</v>
      </c>
      <c r="D32" s="62" t="s">
        <v>20</v>
      </c>
      <c r="E32" s="62">
        <v>0</v>
      </c>
      <c r="F32" s="59">
        <v>0</v>
      </c>
      <c r="G32" s="59">
        <v>0</v>
      </c>
      <c r="H32" s="59" t="s">
        <v>270</v>
      </c>
      <c r="J32" s="59">
        <v>7</v>
      </c>
    </row>
    <row r="33" spans="1:10" ht="15" customHeight="1" x14ac:dyDescent="0.25">
      <c r="A33" s="59">
        <v>24</v>
      </c>
      <c r="B33" s="73" t="s">
        <v>277</v>
      </c>
      <c r="C33" s="36" t="s">
        <v>23</v>
      </c>
      <c r="D33" s="72" t="s">
        <v>20</v>
      </c>
      <c r="E33" s="59" t="s">
        <v>264</v>
      </c>
      <c r="F33" s="59">
        <v>0</v>
      </c>
      <c r="G33" s="59">
        <v>0</v>
      </c>
      <c r="H33" s="59" t="s">
        <v>264</v>
      </c>
      <c r="J33" s="59">
        <v>6</v>
      </c>
    </row>
    <row r="34" spans="1:10" ht="15" customHeight="1" x14ac:dyDescent="0.25">
      <c r="A34" s="59">
        <v>25</v>
      </c>
      <c r="B34" s="73" t="s">
        <v>217</v>
      </c>
      <c r="C34" s="36" t="s">
        <v>23</v>
      </c>
      <c r="D34" s="72" t="s">
        <v>20</v>
      </c>
      <c r="E34" s="59">
        <v>1</v>
      </c>
      <c r="F34" s="59">
        <v>0</v>
      </c>
      <c r="G34" s="59">
        <v>0</v>
      </c>
      <c r="H34" s="59" t="s">
        <v>264</v>
      </c>
      <c r="J34" s="59">
        <v>4</v>
      </c>
    </row>
    <row r="35" spans="1:10" ht="15" customHeight="1" x14ac:dyDescent="0.25">
      <c r="A35" s="59">
        <v>26</v>
      </c>
      <c r="B35" s="76" t="s">
        <v>215</v>
      </c>
      <c r="C35" s="36" t="s">
        <v>152</v>
      </c>
      <c r="D35" s="59" t="s">
        <v>20</v>
      </c>
      <c r="E35" s="59">
        <v>0</v>
      </c>
      <c r="F35" s="59">
        <v>0</v>
      </c>
      <c r="G35" s="59">
        <v>0</v>
      </c>
      <c r="H35" s="59" t="s">
        <v>264</v>
      </c>
      <c r="J35" s="59">
        <v>3</v>
      </c>
    </row>
    <row r="36" spans="1:10" ht="15" customHeight="1" x14ac:dyDescent="0.25">
      <c r="A36" s="59">
        <v>27</v>
      </c>
      <c r="B36" s="76" t="s">
        <v>278</v>
      </c>
      <c r="C36" s="38" t="s">
        <v>23</v>
      </c>
      <c r="D36" s="59" t="s">
        <v>63</v>
      </c>
      <c r="E36" s="59">
        <v>1</v>
      </c>
      <c r="F36" s="59">
        <v>0</v>
      </c>
      <c r="G36" s="59">
        <v>0</v>
      </c>
      <c r="H36" s="59">
        <v>0</v>
      </c>
      <c r="J36" s="59">
        <v>1</v>
      </c>
    </row>
    <row r="37" spans="1:10" ht="15" customHeight="1" x14ac:dyDescent="0.25">
      <c r="A37" s="59">
        <v>27</v>
      </c>
      <c r="B37" s="76" t="s">
        <v>279</v>
      </c>
      <c r="C37" s="36" t="s">
        <v>152</v>
      </c>
      <c r="D37" s="59" t="s">
        <v>20</v>
      </c>
      <c r="E37" s="59">
        <v>1</v>
      </c>
      <c r="F37" s="59">
        <v>0</v>
      </c>
      <c r="G37" s="59">
        <v>0</v>
      </c>
      <c r="H37" s="59">
        <v>0</v>
      </c>
      <c r="J37" s="59">
        <v>1</v>
      </c>
    </row>
    <row r="38" spans="1:10" ht="15" customHeight="1" x14ac:dyDescent="0.25">
      <c r="B38" s="60"/>
      <c r="C38" s="62"/>
      <c r="D38" s="62"/>
      <c r="E38" s="62"/>
    </row>
    <row r="39" spans="1:10" ht="15" customHeight="1" x14ac:dyDescent="0.25">
      <c r="A39" s="59" t="s">
        <v>146</v>
      </c>
      <c r="B39" s="63" t="s">
        <v>147</v>
      </c>
      <c r="C39" s="64" t="s">
        <v>6</v>
      </c>
      <c r="D39" s="64" t="s">
        <v>3</v>
      </c>
      <c r="E39" s="64" t="s">
        <v>246</v>
      </c>
      <c r="F39" s="64" t="s">
        <v>143</v>
      </c>
      <c r="G39" s="64" t="s">
        <v>247</v>
      </c>
      <c r="H39" s="64" t="s">
        <v>248</v>
      </c>
      <c r="I39" s="64" t="s">
        <v>249</v>
      </c>
      <c r="J39" s="65" t="s">
        <v>250</v>
      </c>
    </row>
    <row r="40" spans="1:10" ht="15" customHeight="1" x14ac:dyDescent="0.25">
      <c r="D40" s="62"/>
      <c r="E40" s="62"/>
      <c r="F40" s="62"/>
      <c r="G40" s="62"/>
      <c r="H40" s="62"/>
      <c r="I40" s="62"/>
      <c r="J40" s="62"/>
    </row>
    <row r="41" spans="1:10" ht="15" customHeight="1" x14ac:dyDescent="0.25">
      <c r="B41" s="74" t="s">
        <v>280</v>
      </c>
      <c r="C41" s="36"/>
      <c r="D41" s="75"/>
      <c r="E41" s="62"/>
      <c r="F41" s="62"/>
      <c r="G41" s="62"/>
      <c r="H41" s="62"/>
      <c r="I41" s="62"/>
      <c r="J41" s="62"/>
    </row>
    <row r="42" spans="1:10" ht="15" customHeight="1" x14ac:dyDescent="0.25">
      <c r="A42" s="59">
        <v>1</v>
      </c>
      <c r="B42" s="73" t="s">
        <v>218</v>
      </c>
      <c r="C42" s="36" t="s">
        <v>23</v>
      </c>
      <c r="D42" s="72" t="s">
        <v>63</v>
      </c>
      <c r="E42" s="59" t="s">
        <v>252</v>
      </c>
      <c r="F42" s="59" t="s">
        <v>253</v>
      </c>
      <c r="G42" s="59">
        <v>0</v>
      </c>
      <c r="H42" s="59" t="s">
        <v>253</v>
      </c>
      <c r="J42" s="59">
        <v>64</v>
      </c>
    </row>
    <row r="43" spans="1:10" ht="15" customHeight="1" x14ac:dyDescent="0.25">
      <c r="A43" s="59">
        <v>2</v>
      </c>
      <c r="B43" s="73" t="s">
        <v>219</v>
      </c>
      <c r="C43" s="36" t="s">
        <v>23</v>
      </c>
      <c r="D43" s="72" t="s">
        <v>26</v>
      </c>
      <c r="E43" s="59" t="s">
        <v>253</v>
      </c>
      <c r="F43" s="59" t="s">
        <v>252</v>
      </c>
      <c r="G43" s="59">
        <v>0</v>
      </c>
      <c r="H43" s="59" t="s">
        <v>252</v>
      </c>
      <c r="J43" s="59">
        <v>59</v>
      </c>
    </row>
    <row r="44" spans="1:10" ht="15" customHeight="1" x14ac:dyDescent="0.25">
      <c r="A44" s="59">
        <v>3</v>
      </c>
      <c r="B44" s="73" t="s">
        <v>223</v>
      </c>
      <c r="C44" s="36" t="s">
        <v>152</v>
      </c>
      <c r="D44" s="72" t="s">
        <v>20</v>
      </c>
      <c r="E44" s="59" t="s">
        <v>255</v>
      </c>
      <c r="F44" s="59" t="s">
        <v>258</v>
      </c>
      <c r="G44" s="59">
        <v>0</v>
      </c>
      <c r="J44" s="59">
        <v>31</v>
      </c>
    </row>
    <row r="45" spans="1:10" ht="15" customHeight="1" x14ac:dyDescent="0.25">
      <c r="A45" s="59">
        <v>3</v>
      </c>
      <c r="B45" s="73" t="s">
        <v>221</v>
      </c>
      <c r="C45" s="36" t="s">
        <v>23</v>
      </c>
      <c r="D45" s="72" t="s">
        <v>26</v>
      </c>
      <c r="E45" s="59" t="s">
        <v>258</v>
      </c>
      <c r="F45" s="59" t="s">
        <v>255</v>
      </c>
      <c r="G45" s="59">
        <v>0</v>
      </c>
      <c r="H45" s="59">
        <v>0</v>
      </c>
      <c r="J45" s="59">
        <v>31</v>
      </c>
    </row>
    <row r="46" spans="1:10" ht="15" customHeight="1" x14ac:dyDescent="0.25">
      <c r="A46" s="59">
        <v>5</v>
      </c>
      <c r="B46" s="73" t="s">
        <v>281</v>
      </c>
      <c r="C46" s="36" t="s">
        <v>23</v>
      </c>
      <c r="D46" s="72" t="s">
        <v>20</v>
      </c>
      <c r="E46" s="59" t="s">
        <v>259</v>
      </c>
      <c r="F46" s="59">
        <v>0</v>
      </c>
      <c r="G46" s="59">
        <v>0</v>
      </c>
      <c r="H46" s="59">
        <v>0</v>
      </c>
      <c r="J46" s="59">
        <v>14</v>
      </c>
    </row>
    <row r="47" spans="1:10" ht="15" customHeight="1" x14ac:dyDescent="0.25">
      <c r="A47" s="59">
        <v>6</v>
      </c>
      <c r="B47" s="73" t="s">
        <v>222</v>
      </c>
      <c r="C47" s="36" t="s">
        <v>23</v>
      </c>
      <c r="D47" s="72" t="s">
        <v>20</v>
      </c>
      <c r="E47" s="59" t="s">
        <v>256</v>
      </c>
      <c r="F47" s="59">
        <v>0</v>
      </c>
      <c r="G47" s="59">
        <v>0</v>
      </c>
      <c r="H47" s="59">
        <v>0</v>
      </c>
      <c r="J47" s="59">
        <v>13</v>
      </c>
    </row>
    <row r="48" spans="1:10" ht="15" customHeight="1" x14ac:dyDescent="0.25">
      <c r="A48" s="59">
        <v>7</v>
      </c>
      <c r="B48" s="73" t="s">
        <v>224</v>
      </c>
      <c r="C48" s="36" t="s">
        <v>23</v>
      </c>
      <c r="D48" s="72" t="s">
        <v>26</v>
      </c>
      <c r="E48" s="59">
        <v>1</v>
      </c>
      <c r="F48" s="59">
        <v>0</v>
      </c>
      <c r="G48" s="59">
        <v>0</v>
      </c>
      <c r="H48" s="59">
        <v>0</v>
      </c>
      <c r="J48" s="59">
        <v>1</v>
      </c>
    </row>
    <row r="50" spans="1:10" ht="15" customHeight="1" x14ac:dyDescent="0.25">
      <c r="B50" s="74" t="s">
        <v>282</v>
      </c>
      <c r="C50" s="36"/>
      <c r="D50" s="75"/>
      <c r="E50" s="62"/>
      <c r="F50" s="62"/>
      <c r="G50" s="62"/>
      <c r="H50" s="62"/>
      <c r="I50" s="62"/>
      <c r="J50" s="62"/>
    </row>
    <row r="51" spans="1:10" ht="15" customHeight="1" x14ac:dyDescent="0.25">
      <c r="A51" s="59">
        <v>1</v>
      </c>
      <c r="B51" s="73" t="s">
        <v>228</v>
      </c>
      <c r="C51" s="36" t="s">
        <v>23</v>
      </c>
      <c r="D51" s="72" t="s">
        <v>26</v>
      </c>
      <c r="E51" s="59" t="s">
        <v>253</v>
      </c>
      <c r="F51" s="59" t="s">
        <v>253</v>
      </c>
      <c r="G51" s="59">
        <v>0</v>
      </c>
      <c r="H51" s="59" t="s">
        <v>260</v>
      </c>
      <c r="J51" s="59">
        <v>57</v>
      </c>
    </row>
    <row r="52" spans="1:10" ht="15" customHeight="1" x14ac:dyDescent="0.25">
      <c r="A52" s="59">
        <v>2</v>
      </c>
      <c r="B52" s="73" t="s">
        <v>234</v>
      </c>
      <c r="C52" s="36" t="s">
        <v>33</v>
      </c>
      <c r="D52" s="72" t="s">
        <v>20</v>
      </c>
      <c r="E52" s="59" t="s">
        <v>255</v>
      </c>
      <c r="F52" s="59" t="s">
        <v>260</v>
      </c>
      <c r="G52" s="59">
        <v>0</v>
      </c>
      <c r="H52" s="59" t="s">
        <v>258</v>
      </c>
      <c r="J52" s="59">
        <v>42</v>
      </c>
    </row>
    <row r="53" spans="1:10" ht="15" customHeight="1" x14ac:dyDescent="0.25">
      <c r="A53" s="59">
        <v>3</v>
      </c>
      <c r="B53" s="76" t="s">
        <v>283</v>
      </c>
      <c r="C53" s="38" t="s">
        <v>33</v>
      </c>
      <c r="D53" s="59" t="s">
        <v>20</v>
      </c>
      <c r="E53" s="59" t="s">
        <v>258</v>
      </c>
      <c r="F53" s="59" t="s">
        <v>259</v>
      </c>
      <c r="G53" s="59">
        <v>0</v>
      </c>
      <c r="H53" s="59" t="s">
        <v>261</v>
      </c>
      <c r="J53" s="59">
        <v>38</v>
      </c>
    </row>
    <row r="54" spans="1:10" ht="15" customHeight="1" x14ac:dyDescent="0.25">
      <c r="A54" s="59">
        <v>4</v>
      </c>
      <c r="B54" s="73" t="s">
        <v>237</v>
      </c>
      <c r="C54" s="36" t="s">
        <v>23</v>
      </c>
      <c r="D54" s="72" t="s">
        <v>20</v>
      </c>
      <c r="E54" s="59" t="s">
        <v>256</v>
      </c>
      <c r="F54" s="59" t="s">
        <v>266</v>
      </c>
      <c r="G54" s="59">
        <v>0</v>
      </c>
      <c r="H54" s="59" t="s">
        <v>259</v>
      </c>
      <c r="J54" s="59">
        <v>37</v>
      </c>
    </row>
    <row r="55" spans="1:10" ht="15" customHeight="1" x14ac:dyDescent="0.25">
      <c r="A55" s="59">
        <v>5</v>
      </c>
      <c r="B55" s="73" t="s">
        <v>284</v>
      </c>
      <c r="C55" s="36" t="s">
        <v>152</v>
      </c>
      <c r="D55" s="72" t="s">
        <v>20</v>
      </c>
      <c r="E55" s="59" t="s">
        <v>252</v>
      </c>
      <c r="F55" s="59" t="s">
        <v>252</v>
      </c>
      <c r="G55" s="59">
        <v>0</v>
      </c>
      <c r="H55" s="59">
        <v>0</v>
      </c>
      <c r="J55" s="59">
        <v>36</v>
      </c>
    </row>
    <row r="56" spans="1:10" ht="15" customHeight="1" x14ac:dyDescent="0.25">
      <c r="A56" s="59">
        <v>6</v>
      </c>
      <c r="B56" s="73" t="s">
        <v>232</v>
      </c>
      <c r="C56" s="36" t="s">
        <v>23</v>
      </c>
      <c r="D56" s="72" t="s">
        <v>20</v>
      </c>
      <c r="E56" s="59">
        <v>1</v>
      </c>
      <c r="F56" s="59" t="s">
        <v>263</v>
      </c>
      <c r="G56" s="59">
        <v>0</v>
      </c>
      <c r="H56" s="59" t="s">
        <v>252</v>
      </c>
      <c r="J56" s="59">
        <v>31</v>
      </c>
    </row>
    <row r="57" spans="1:10" ht="15" customHeight="1" x14ac:dyDescent="0.25">
      <c r="A57" s="59">
        <v>7</v>
      </c>
      <c r="B57" s="73" t="s">
        <v>226</v>
      </c>
      <c r="C57" s="36" t="s">
        <v>23</v>
      </c>
      <c r="D57" s="72" t="s">
        <v>26</v>
      </c>
      <c r="E57" s="59">
        <v>1</v>
      </c>
      <c r="F57" s="59" t="s">
        <v>258</v>
      </c>
      <c r="G57" s="59">
        <v>0</v>
      </c>
      <c r="H57" s="59" t="s">
        <v>256</v>
      </c>
      <c r="J57" s="59">
        <v>29</v>
      </c>
    </row>
    <row r="58" spans="1:10" ht="15" customHeight="1" x14ac:dyDescent="0.25">
      <c r="A58" s="59">
        <v>7</v>
      </c>
      <c r="B58" s="76" t="s">
        <v>230</v>
      </c>
      <c r="C58" s="38" t="s">
        <v>23</v>
      </c>
      <c r="D58" s="59" t="s">
        <v>20</v>
      </c>
      <c r="E58" s="59">
        <v>1</v>
      </c>
      <c r="F58" s="59" t="s">
        <v>255</v>
      </c>
      <c r="G58" s="59">
        <v>0</v>
      </c>
      <c r="H58" s="59" t="s">
        <v>263</v>
      </c>
      <c r="J58" s="59">
        <v>29</v>
      </c>
    </row>
    <row r="59" spans="1:10" ht="15" customHeight="1" x14ac:dyDescent="0.25">
      <c r="A59" s="59">
        <v>9</v>
      </c>
      <c r="B59" s="73" t="s">
        <v>285</v>
      </c>
      <c r="C59" s="36" t="s">
        <v>23</v>
      </c>
      <c r="D59" s="72" t="s">
        <v>20</v>
      </c>
      <c r="E59" s="59" t="s">
        <v>259</v>
      </c>
      <c r="F59" s="59" t="s">
        <v>261</v>
      </c>
      <c r="G59" s="59">
        <v>0</v>
      </c>
      <c r="H59" s="59">
        <v>0</v>
      </c>
      <c r="J59" s="59">
        <v>23</v>
      </c>
    </row>
    <row r="60" spans="1:10" ht="15" customHeight="1" x14ac:dyDescent="0.25">
      <c r="A60" s="59">
        <v>9</v>
      </c>
      <c r="B60" s="76" t="s">
        <v>286</v>
      </c>
      <c r="C60" s="36" t="s">
        <v>23</v>
      </c>
      <c r="D60" s="59" t="s">
        <v>20</v>
      </c>
      <c r="E60" s="59">
        <v>0</v>
      </c>
      <c r="F60" s="59">
        <v>0</v>
      </c>
      <c r="G60" s="59">
        <v>0</v>
      </c>
      <c r="H60" s="59" t="s">
        <v>253</v>
      </c>
      <c r="J60" s="59">
        <v>23</v>
      </c>
    </row>
    <row r="61" spans="1:10" x14ac:dyDescent="0.25">
      <c r="A61" s="59">
        <v>10</v>
      </c>
      <c r="B61" s="76" t="s">
        <v>287</v>
      </c>
      <c r="C61" s="36" t="s">
        <v>23</v>
      </c>
      <c r="D61" s="59" t="s">
        <v>20</v>
      </c>
      <c r="E61" s="59">
        <v>0</v>
      </c>
      <c r="F61" s="59" t="s">
        <v>256</v>
      </c>
      <c r="G61" s="59">
        <v>0</v>
      </c>
      <c r="H61" s="59" t="s">
        <v>271</v>
      </c>
      <c r="J61" s="59">
        <v>21</v>
      </c>
    </row>
    <row r="62" spans="1:10" ht="15" customHeight="1" x14ac:dyDescent="0.25">
      <c r="A62" s="59">
        <v>11</v>
      </c>
      <c r="B62" s="76" t="s">
        <v>244</v>
      </c>
      <c r="C62" s="36" t="s">
        <v>33</v>
      </c>
      <c r="D62" s="59" t="s">
        <v>20</v>
      </c>
      <c r="E62" s="59">
        <v>0</v>
      </c>
      <c r="F62" s="59">
        <v>0</v>
      </c>
      <c r="G62" s="59">
        <v>0</v>
      </c>
      <c r="H62" s="59" t="s">
        <v>266</v>
      </c>
      <c r="J62" s="59">
        <v>10</v>
      </c>
    </row>
    <row r="63" spans="1:10" x14ac:dyDescent="0.25">
      <c r="A63" s="59">
        <v>12</v>
      </c>
      <c r="B63" s="76" t="s">
        <v>241</v>
      </c>
      <c r="C63" s="36" t="s">
        <v>33</v>
      </c>
      <c r="D63" s="59" t="s">
        <v>20</v>
      </c>
      <c r="E63" s="59">
        <v>0</v>
      </c>
      <c r="F63" s="59" t="s">
        <v>271</v>
      </c>
      <c r="G63" s="59">
        <v>0</v>
      </c>
      <c r="H63" s="59">
        <v>0</v>
      </c>
      <c r="J63" s="59">
        <v>8</v>
      </c>
    </row>
    <row r="64" spans="1:10" x14ac:dyDescent="0.25">
      <c r="A64" s="59">
        <v>13</v>
      </c>
      <c r="B64" s="76" t="s">
        <v>288</v>
      </c>
      <c r="C64" s="36" t="s">
        <v>23</v>
      </c>
      <c r="D64" s="72" t="s">
        <v>26</v>
      </c>
      <c r="E64" s="59">
        <v>1</v>
      </c>
      <c r="F64" s="59">
        <v>0</v>
      </c>
      <c r="G64" s="59">
        <v>0</v>
      </c>
      <c r="H64" s="59">
        <v>0</v>
      </c>
      <c r="J64" s="59">
        <v>1</v>
      </c>
    </row>
    <row r="66" spans="1:10" ht="15" customHeight="1" x14ac:dyDescent="0.25">
      <c r="A66" s="38"/>
      <c r="B66" s="73"/>
      <c r="C66" s="36"/>
      <c r="D66" s="75"/>
      <c r="E66" s="62"/>
      <c r="F66" s="62"/>
      <c r="G66" s="62"/>
      <c r="H66" s="62"/>
      <c r="I66" s="62"/>
      <c r="J66" s="62"/>
    </row>
    <row r="67" spans="1:10" ht="15" customHeight="1" x14ac:dyDescent="0.25">
      <c r="A67" s="38"/>
      <c r="B67" s="73"/>
      <c r="C67" s="36"/>
      <c r="D67" s="75"/>
      <c r="E67" s="62"/>
      <c r="F67" s="62"/>
      <c r="G67" s="62"/>
      <c r="H67" s="62"/>
      <c r="I67" s="62"/>
      <c r="J67" s="62"/>
    </row>
  </sheetData>
  <pageMargins left="0.7" right="0.7" top="0.47" bottom="0.28999999999999998" header="0.21" footer="0.19"/>
  <pageSetup paperSize="9" orientation="landscape" horizontalDpi="0" verticalDpi="0" r:id="rId1"/>
  <headerFooter>
    <oddHeader>&amp;C&amp;"Arial,Fet"&amp;12DM Tabell 2017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</dc:creator>
  <cp:lastModifiedBy>Anders Selin</cp:lastModifiedBy>
  <cp:lastPrinted>2017-08-06T08:20:11Z</cp:lastPrinted>
  <dcterms:created xsi:type="dcterms:W3CDTF">2017-08-05T19:37:28Z</dcterms:created>
  <dcterms:modified xsi:type="dcterms:W3CDTF">2017-08-07T06:53:28Z</dcterms:modified>
</cp:coreProperties>
</file>