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9840" activeTab="0"/>
  </bookViews>
  <sheets>
    <sheet name="KLASS 4 (2)" sheetId="1" r:id="rId1"/>
    <sheet name="KLASS 5  (2)" sheetId="2" r:id="rId2"/>
    <sheet name="KLASS 1 (2)" sheetId="3" r:id="rId3"/>
    <sheet name="KLASS 2 (3)" sheetId="4" r:id="rId4"/>
    <sheet name="KLASS 3 (2)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<sst xmlns="http://schemas.openxmlformats.org/spreadsheetml/2006/main" count="485" uniqueCount="237">
  <si>
    <t>PLAC</t>
  </si>
  <si>
    <t>St nr</t>
  </si>
  <si>
    <t>Förarklass</t>
  </si>
  <si>
    <t>Förare</t>
  </si>
  <si>
    <t>Kartläsare</t>
  </si>
  <si>
    <t>Klubb</t>
  </si>
  <si>
    <t>Anmälare</t>
  </si>
  <si>
    <t>Bil</t>
  </si>
  <si>
    <t>Åk 1</t>
  </si>
  <si>
    <t>Åk 2</t>
  </si>
  <si>
    <t>Åk 3</t>
  </si>
  <si>
    <t>Summa</t>
  </si>
  <si>
    <t>Klassen avslutad:kl  …………………………………………</t>
  </si>
  <si>
    <t>Klassen avslutad:kl …………………………………………</t>
  </si>
  <si>
    <t>Klass 4, Grupp E  RESULTAT</t>
  </si>
  <si>
    <t>Klass 5, FIA App K homologerade. Ej 4wd,  RESULTAT</t>
  </si>
  <si>
    <t>Klass 1, 4wd    RESULTAT</t>
  </si>
  <si>
    <t>Klass 2, 2WD, exkl. bilar i Klass 3, RESULTAT</t>
  </si>
  <si>
    <t>N Fredriksson</t>
  </si>
  <si>
    <t>H Löthman</t>
  </si>
  <si>
    <t>H Lundqvist</t>
  </si>
  <si>
    <t>S Undin</t>
  </si>
  <si>
    <t>H Herlovson</t>
  </si>
  <si>
    <t>C Örneholm</t>
  </si>
  <si>
    <t>O Åkerlund</t>
  </si>
  <si>
    <t>P Karlsson</t>
  </si>
  <si>
    <t>C</t>
  </si>
  <si>
    <t>B</t>
  </si>
  <si>
    <t>Sigtuna Rally Club</t>
  </si>
  <si>
    <t>Örsundsbro MK</t>
  </si>
  <si>
    <t>Vallentuna MK</t>
  </si>
  <si>
    <t>Skutskärs MS</t>
  </si>
  <si>
    <t>Haninge MK</t>
  </si>
  <si>
    <t>Films MK</t>
  </si>
  <si>
    <t>Almunge MK</t>
  </si>
  <si>
    <t>Lundqvists EL i Uppsala AB</t>
  </si>
  <si>
    <t>M Bromark</t>
  </si>
  <si>
    <t>BMW 318i</t>
  </si>
  <si>
    <t>VW Golf mk2</t>
  </si>
  <si>
    <t>VW Golf</t>
  </si>
  <si>
    <t>VW Golf III</t>
  </si>
  <si>
    <t>VW Golf 2</t>
  </si>
  <si>
    <t>Volvo 940</t>
  </si>
  <si>
    <t>VW Golf Mk4</t>
  </si>
  <si>
    <t>F Kindberg</t>
  </si>
  <si>
    <t>J Haanpää</t>
  </si>
  <si>
    <t>L Lindqvist</t>
  </si>
  <si>
    <t xml:space="preserve">Holmberg </t>
  </si>
  <si>
    <t>D Andersson</t>
  </si>
  <si>
    <t>A Jansson</t>
  </si>
  <si>
    <t>Värmdö Bilklubb</t>
  </si>
  <si>
    <t>Mälaröarnas MK</t>
  </si>
  <si>
    <t>Rasbo MK</t>
  </si>
  <si>
    <t>Opel Ascona B</t>
  </si>
  <si>
    <t>SAAB 99</t>
  </si>
  <si>
    <t>Opel Manta</t>
  </si>
  <si>
    <t>Volvo 244</t>
  </si>
  <si>
    <t>Volvo 242</t>
  </si>
  <si>
    <t>Ford Escort</t>
  </si>
  <si>
    <t>Porsche 924 lt 31</t>
  </si>
  <si>
    <t>A</t>
  </si>
  <si>
    <t>SMK Uppsala</t>
  </si>
  <si>
    <t>MK Rimo</t>
  </si>
  <si>
    <t>Skepptuna MK</t>
  </si>
  <si>
    <t>Huddinge MK</t>
  </si>
  <si>
    <t>KAK Motorsport (V)</t>
  </si>
  <si>
    <t>Mitsubishi</t>
  </si>
  <si>
    <t>Ford</t>
  </si>
  <si>
    <t>Subaru</t>
  </si>
  <si>
    <t>Skoda</t>
  </si>
  <si>
    <t>Peugeot</t>
  </si>
  <si>
    <t>Toyota</t>
  </si>
  <si>
    <t>Björkmans Rally Team</t>
  </si>
  <si>
    <t>Stockholms BK</t>
  </si>
  <si>
    <t>SMK Nyköping</t>
  </si>
  <si>
    <t>Enköpings MK</t>
  </si>
  <si>
    <t>MK Orion</t>
  </si>
  <si>
    <t>Opel</t>
  </si>
  <si>
    <t>Volvo</t>
  </si>
  <si>
    <t>Citroén</t>
  </si>
  <si>
    <t>BMW</t>
  </si>
  <si>
    <t>VW</t>
  </si>
  <si>
    <t>SAAB</t>
  </si>
  <si>
    <t>Nissan</t>
  </si>
  <si>
    <t>A.R.C MOTORSPORT</t>
  </si>
  <si>
    <t>Örby Gummi</t>
  </si>
  <si>
    <t>Sh Maskin i Uppsala AB</t>
  </si>
  <si>
    <t>Eskilstuna MK</t>
  </si>
  <si>
    <t>SMK Sala</t>
  </si>
  <si>
    <t>Peter Jansson Åkeri AB</t>
  </si>
  <si>
    <t>Suzuki</t>
  </si>
  <si>
    <t>D Fernström</t>
  </si>
  <si>
    <t>A Vestman</t>
  </si>
  <si>
    <t>M Undin</t>
  </si>
  <si>
    <t>A Herlovson</t>
  </si>
  <si>
    <t>R Örneholm</t>
  </si>
  <si>
    <t>K Nord</t>
  </si>
  <si>
    <t>H Söderström</t>
  </si>
  <si>
    <t>L Nordh</t>
  </si>
  <si>
    <t>L Birath</t>
  </si>
  <si>
    <t>F Dannevall</t>
  </si>
  <si>
    <t>Ö Vahlund</t>
  </si>
  <si>
    <t>P-A Eriksson</t>
  </si>
  <si>
    <t>H Wistrand</t>
  </si>
  <si>
    <t>T Jansson</t>
  </si>
  <si>
    <t>D Lundberg</t>
  </si>
  <si>
    <t>N Jensen</t>
  </si>
  <si>
    <t>G Lindström</t>
  </si>
  <si>
    <t>H Eriksson</t>
  </si>
  <si>
    <t>F Grahn</t>
  </si>
  <si>
    <t>G Pettersson</t>
  </si>
  <si>
    <t>S Andervang</t>
  </si>
  <si>
    <t>J Wikström</t>
  </si>
  <si>
    <t>J Skoog</t>
  </si>
  <si>
    <t>B Melander</t>
  </si>
  <si>
    <t>B Kilen</t>
  </si>
  <si>
    <t>J Wistrand</t>
  </si>
  <si>
    <t>C Synstad</t>
  </si>
  <si>
    <t>B Frykberg</t>
  </si>
  <si>
    <t>I Heghammar</t>
  </si>
  <si>
    <t>M Rothenborg</t>
  </si>
  <si>
    <t>M Kågström</t>
  </si>
  <si>
    <t>K Persson</t>
  </si>
  <si>
    <t>J Nyström</t>
  </si>
  <si>
    <t>R Walmann</t>
  </si>
  <si>
    <t>T Nordström</t>
  </si>
  <si>
    <t>P Andersson</t>
  </si>
  <si>
    <t>S Gustavsson</t>
  </si>
  <si>
    <t>R Bergström</t>
  </si>
  <si>
    <t>M Grehn</t>
  </si>
  <si>
    <t>G Eklund</t>
  </si>
  <si>
    <t>S Branteström</t>
  </si>
  <si>
    <t>A Jonsson</t>
  </si>
  <si>
    <t>M Alarik</t>
  </si>
  <si>
    <t>L Väätänen</t>
  </si>
  <si>
    <t>T Aronsson</t>
  </si>
  <si>
    <t>C Nordström</t>
  </si>
  <si>
    <t>M Egertz</t>
  </si>
  <si>
    <t xml:space="preserve">M Berlin </t>
  </si>
  <si>
    <t>R Rehdin</t>
  </si>
  <si>
    <t>K Elfver</t>
  </si>
  <si>
    <t>R Andersson</t>
  </si>
  <si>
    <t>N Karlsson</t>
  </si>
  <si>
    <t>M Lindström</t>
  </si>
  <si>
    <t>E Wallin</t>
  </si>
  <si>
    <t>A Eriksson</t>
  </si>
  <si>
    <t>S Segerljung</t>
  </si>
  <si>
    <t xml:space="preserve">M Wallén </t>
  </si>
  <si>
    <t>J Björnvad</t>
  </si>
  <si>
    <t>R Helen</t>
  </si>
  <si>
    <t>T Högström</t>
  </si>
  <si>
    <t>P Westman</t>
  </si>
  <si>
    <t>M Persson</t>
  </si>
  <si>
    <t>I Nyström</t>
  </si>
  <si>
    <t>V Byström</t>
  </si>
  <si>
    <t>P Nordström</t>
  </si>
  <si>
    <t>R Ivert</t>
  </si>
  <si>
    <t>J Holmberg</t>
  </si>
  <si>
    <t>L Rudberg</t>
  </si>
  <si>
    <t>H Jansson</t>
  </si>
  <si>
    <t>P Eriksson</t>
  </si>
  <si>
    <t>M Jonsson</t>
  </si>
  <si>
    <t>L Å Allard</t>
  </si>
  <si>
    <t>H Segerström</t>
  </si>
  <si>
    <t>R Johansson</t>
  </si>
  <si>
    <t>K-U Sjöström</t>
  </si>
  <si>
    <t>S Lindström</t>
  </si>
  <si>
    <t>J Ramsell</t>
  </si>
  <si>
    <t>E Lindgren</t>
  </si>
  <si>
    <t>U Björnvad</t>
  </si>
  <si>
    <t>M Balkö</t>
  </si>
  <si>
    <t>M Andersson</t>
  </si>
  <si>
    <t>U Örnevik</t>
  </si>
  <si>
    <t>F Nilsson</t>
  </si>
  <si>
    <t>L Wård</t>
  </si>
  <si>
    <t>T Pettersson</t>
  </si>
  <si>
    <t>J Vesslen</t>
  </si>
  <si>
    <t>D Dannevall</t>
  </si>
  <si>
    <t>P Lodén</t>
  </si>
  <si>
    <t>F Jacobson</t>
  </si>
  <si>
    <t>M Knutsson</t>
  </si>
  <si>
    <t>D Frisk</t>
  </si>
  <si>
    <t>K Nilsson</t>
  </si>
  <si>
    <t>J Jansson</t>
  </si>
  <si>
    <t>F Spångberg</t>
  </si>
  <si>
    <t>A Aronsson</t>
  </si>
  <si>
    <t>L Persson</t>
  </si>
  <si>
    <t>S Liljeholt</t>
  </si>
  <si>
    <t>H Lodén</t>
  </si>
  <si>
    <t>C Åkerman</t>
  </si>
  <si>
    <t>C-G Andersson</t>
  </si>
  <si>
    <t>B Andersson</t>
  </si>
  <si>
    <t>M Eriksson</t>
  </si>
  <si>
    <t>P Sundlöf</t>
  </si>
  <si>
    <t>O Spångberg</t>
  </si>
  <si>
    <t>V Westman</t>
  </si>
  <si>
    <t>U Karlsson</t>
  </si>
  <si>
    <t>A Olsson</t>
  </si>
  <si>
    <t>E Niskakoski</t>
  </si>
  <si>
    <t>K Karlsson</t>
  </si>
  <si>
    <t>Vaxholms MK</t>
  </si>
  <si>
    <t>K Ljung</t>
  </si>
  <si>
    <t>J Wallin</t>
  </si>
  <si>
    <t>Volvo 164</t>
  </si>
  <si>
    <t>R Sunsberg</t>
  </si>
  <si>
    <t>J Elovsson</t>
  </si>
  <si>
    <t>K Paavilainen</t>
  </si>
  <si>
    <t>R Berglund</t>
  </si>
  <si>
    <t>N Blomqvist</t>
  </si>
  <si>
    <t>M Svidén</t>
  </si>
  <si>
    <t>G Waller</t>
  </si>
  <si>
    <t>M Sundin</t>
  </si>
  <si>
    <t>P Nordquist</t>
  </si>
  <si>
    <t>B Adolfsson</t>
  </si>
  <si>
    <t>A Karlsson</t>
  </si>
  <si>
    <t>KAK Motorsport</t>
  </si>
  <si>
    <t>Peugot 208 R5</t>
  </si>
  <si>
    <t>M Wallman</t>
  </si>
  <si>
    <t>J Hermansson</t>
  </si>
  <si>
    <t>M Holstein</t>
  </si>
  <si>
    <t>L Branteström</t>
  </si>
  <si>
    <t>P Väätänen</t>
  </si>
  <si>
    <t>M Kirofar</t>
  </si>
  <si>
    <t>L Lydin</t>
  </si>
  <si>
    <t>J Elfver</t>
  </si>
  <si>
    <t>C Sjöström</t>
  </si>
  <si>
    <t>L Carlsson</t>
  </si>
  <si>
    <t>J Andersson</t>
  </si>
  <si>
    <t>T Damberg</t>
  </si>
  <si>
    <t>B Christer</t>
  </si>
  <si>
    <t>J Pettersson</t>
  </si>
  <si>
    <t>J Brandelius</t>
  </si>
  <si>
    <t>E Myrefjord</t>
  </si>
  <si>
    <t>S Karlsson</t>
  </si>
  <si>
    <t>M Palmqvist</t>
  </si>
  <si>
    <t>M Pettersson</t>
  </si>
  <si>
    <t>Klass 3, Grupp F  inkl Grupp N, RESULTAT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</si>
</sst>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\."/>
    <numFmt numFmtId="165" formatCode="m:ss.0"/>
    <numFmt numFmtId="166" formatCode="m:ss.0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5" fontId="3" fillId="0" borderId="10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1" fontId="0" fillId="0" borderId="11" xfId="0" applyNumberFormat="1" applyFont="1" applyFill="1" applyBorder="1" applyAlignment="1">
      <alignment horizontal="center" wrapText="1"/>
    </xf>
    <xf numFmtId="165" fontId="3" fillId="0" borderId="12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horizontal="left" wrapText="1"/>
    </xf>
    <xf numFmtId="165" fontId="3" fillId="0" borderId="11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vertical="top"/>
    </xf>
    <xf numFmtId="165" fontId="3" fillId="33" borderId="11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 vertical="top"/>
    </xf>
    <xf numFmtId="165" fontId="3" fillId="34" borderId="11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 vertical="top"/>
    </xf>
    <xf numFmtId="165" fontId="3" fillId="35" borderId="11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3" fillId="34" borderId="11" xfId="0" applyNumberFormat="1" applyFont="1" applyFill="1" applyBorder="1" applyAlignment="1">
      <alignment/>
    </xf>
    <xf numFmtId="165" fontId="3" fillId="35" borderId="11" xfId="0" applyNumberFormat="1" applyFont="1" applyFill="1" applyBorder="1" applyAlignment="1">
      <alignment/>
    </xf>
    <xf numFmtId="165" fontId="3" fillId="3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165" fontId="3" fillId="34" borderId="13" xfId="0" applyNumberFormat="1" applyFont="1" applyFill="1" applyBorder="1" applyAlignment="1">
      <alignment/>
    </xf>
    <xf numFmtId="165" fontId="3" fillId="35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165" fontId="5" fillId="0" borderId="13" xfId="0" applyNumberFormat="1" applyFont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4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nt\Documents\VMK%20II\T&#228;vlingar\YRCsprinten%202017\Resultat\Tidr&#228;knin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A STARTANDE"/>
      <sheetName val="2"/>
      <sheetName val="3"/>
      <sheetName val="4"/>
      <sheetName val="5"/>
      <sheetName val="6"/>
      <sheetName val="7"/>
    </sheetNames>
    <sheetDataSet>
      <sheetData sheetId="0">
        <row r="5">
          <cell r="D5">
            <v>0.0017893518518518614</v>
          </cell>
          <cell r="G5">
            <v>0.0018078703703703347</v>
          </cell>
          <cell r="J5">
            <v>0.0017905092592591654</v>
          </cell>
        </row>
        <row r="6">
          <cell r="D6">
            <v>0.0018414351851852029</v>
          </cell>
          <cell r="G6">
            <v>0.0017905092592592764</v>
          </cell>
          <cell r="J6">
            <v>0.0017615740740741792</v>
          </cell>
        </row>
        <row r="7">
          <cell r="D7">
            <v>0.0018043981481481453</v>
          </cell>
          <cell r="G7">
            <v>0.001789351851851917</v>
          </cell>
          <cell r="J7">
            <v>0.0018113425925925242</v>
          </cell>
        </row>
        <row r="8">
          <cell r="D8">
            <v>0.0018113425925926352</v>
          </cell>
          <cell r="G8">
            <v>0.0017245370370370106</v>
          </cell>
          <cell r="J8">
            <v>0.0017037037037037628</v>
          </cell>
        </row>
        <row r="9">
          <cell r="D9">
            <v>0.0018645833333332806</v>
          </cell>
          <cell r="G9">
            <v>0.0018460648148148628</v>
          </cell>
          <cell r="J9">
            <v>0.001820601851851844</v>
          </cell>
        </row>
        <row r="10">
          <cell r="D10">
            <v>0.0017731481481481626</v>
          </cell>
          <cell r="G10">
            <v>0.0017696759259259176</v>
          </cell>
          <cell r="J10">
            <v>0.0017384259259259904</v>
          </cell>
        </row>
        <row r="11">
          <cell r="G11">
            <v>0.001721064814814821</v>
          </cell>
          <cell r="J11">
            <v>0.0017002314814814623</v>
          </cell>
        </row>
        <row r="12">
          <cell r="D12">
            <v>0.001775462962963048</v>
          </cell>
          <cell r="G12">
            <v>0.04166666666666663</v>
          </cell>
          <cell r="J12">
            <v>0.04861111111111105</v>
          </cell>
        </row>
        <row r="13">
          <cell r="D13">
            <v>0.001736111111111105</v>
          </cell>
          <cell r="G13">
            <v>0.0016921296296296129</v>
          </cell>
          <cell r="J13">
            <v>0.0016504629629628953</v>
          </cell>
        </row>
        <row r="15">
          <cell r="D15">
            <v>0.0017696759259259731</v>
          </cell>
          <cell r="G15">
            <v>0.001628472222222177</v>
          </cell>
          <cell r="J15">
            <v>0.00158796296296293</v>
          </cell>
        </row>
        <row r="16">
          <cell r="D16">
            <v>0.0017592592592592382</v>
          </cell>
          <cell r="G16">
            <v>0.0016296296296296475</v>
          </cell>
          <cell r="J16">
            <v>0.04166666666666663</v>
          </cell>
        </row>
        <row r="17">
          <cell r="D17">
            <v>0.0015902777777778154</v>
          </cell>
          <cell r="G17">
            <v>0.0015914351851852304</v>
          </cell>
          <cell r="J17">
            <v>0.001576388888888891</v>
          </cell>
        </row>
        <row r="18">
          <cell r="D18">
            <v>0.0016249999999999876</v>
          </cell>
          <cell r="G18">
            <v>0.0016157407407407787</v>
          </cell>
          <cell r="J18">
            <v>0.0015972222222222499</v>
          </cell>
        </row>
        <row r="19">
          <cell r="D19">
            <v>0.001621527777777798</v>
          </cell>
          <cell r="G19">
            <v>0.0017094907407407822</v>
          </cell>
          <cell r="J19">
            <v>0.001571759259259231</v>
          </cell>
        </row>
        <row r="20">
          <cell r="D20">
            <v>0.0016412037037036864</v>
          </cell>
          <cell r="G20">
            <v>0.04108796296296302</v>
          </cell>
          <cell r="J20">
            <v>0.04166666666666663</v>
          </cell>
        </row>
        <row r="21">
          <cell r="D21">
            <v>0.0016689814814814796</v>
          </cell>
          <cell r="G21">
            <v>0.0016608796296296857</v>
          </cell>
          <cell r="J21">
            <v>0.0015972222222222499</v>
          </cell>
        </row>
        <row r="22">
          <cell r="D22">
            <v>0.0016087962962962887</v>
          </cell>
          <cell r="G22">
            <v>0.0015752314814815316</v>
          </cell>
          <cell r="J22">
            <v>0.0015196759259258341</v>
          </cell>
        </row>
        <row r="23">
          <cell r="D23">
            <v>0.0015740740740741166</v>
          </cell>
          <cell r="G23">
            <v>0.0015578703703702512</v>
          </cell>
          <cell r="J23">
            <v>0.001521990740740664</v>
          </cell>
        </row>
        <row r="24">
          <cell r="D24">
            <v>0.0016064814814814588</v>
          </cell>
          <cell r="G24">
            <v>0.0015393518518518334</v>
          </cell>
          <cell r="J24">
            <v>0.0015532407407407023</v>
          </cell>
        </row>
        <row r="25">
          <cell r="D25">
            <v>0.0015011574074074718</v>
          </cell>
          <cell r="G25">
            <v>0.0014733796296295676</v>
          </cell>
          <cell r="J25">
            <v>0.001431712962962961</v>
          </cell>
        </row>
        <row r="26">
          <cell r="D26">
            <v>0.001524305555555494</v>
          </cell>
          <cell r="G26">
            <v>0.001521990740740664</v>
          </cell>
          <cell r="J26">
            <v>0.0014803240740740575</v>
          </cell>
        </row>
        <row r="28">
          <cell r="D28">
            <v>0.001540509259259304</v>
          </cell>
          <cell r="G28">
            <v>0.0014803240740740575</v>
          </cell>
          <cell r="J28">
            <v>0.001474537037037038</v>
          </cell>
        </row>
        <row r="29">
          <cell r="D29">
            <v>0.001576388888888891</v>
          </cell>
          <cell r="G29">
            <v>0.0015231481481481346</v>
          </cell>
          <cell r="J29">
            <v>0.001476851851851868</v>
          </cell>
        </row>
        <row r="30">
          <cell r="D30">
            <v>0.0015243055555555496</v>
          </cell>
          <cell r="G30">
            <v>0.0015162037037036447</v>
          </cell>
          <cell r="J30">
            <v>0.0014803240740740575</v>
          </cell>
        </row>
        <row r="31">
          <cell r="D31">
            <v>0.0015381944444444184</v>
          </cell>
          <cell r="G31">
            <v>0.0015000000000000568</v>
          </cell>
          <cell r="J31">
            <v>0.0014548611111110388</v>
          </cell>
        </row>
        <row r="33">
          <cell r="D33">
            <v>0.001633101851851837</v>
          </cell>
          <cell r="G33">
            <v>0.04166666666666663</v>
          </cell>
          <cell r="J33">
            <v>0.04166666666666663</v>
          </cell>
        </row>
        <row r="34">
          <cell r="D34">
            <v>0.0015011574074074163</v>
          </cell>
          <cell r="G34">
            <v>0.001479166666666587</v>
          </cell>
          <cell r="J34">
            <v>0.0014479166666666599</v>
          </cell>
        </row>
        <row r="35">
          <cell r="D35">
            <v>0.001488425925925907</v>
          </cell>
          <cell r="G35">
            <v>0.0014710648148148486</v>
          </cell>
          <cell r="J35">
            <v>0.002060185185185248</v>
          </cell>
        </row>
        <row r="36">
          <cell r="D36">
            <v>0.0014641203703703587</v>
          </cell>
          <cell r="G36">
            <v>0.0014421296296296404</v>
          </cell>
          <cell r="J36">
            <v>0.0014155092592592622</v>
          </cell>
        </row>
        <row r="38">
          <cell r="D38">
            <v>0.001623842592592628</v>
          </cell>
          <cell r="G38">
            <v>0.0026157407407407796</v>
          </cell>
          <cell r="J38">
            <v>0.04166666666666663</v>
          </cell>
        </row>
        <row r="39">
          <cell r="D39">
            <v>0.001479166666666698</v>
          </cell>
          <cell r="G39">
            <v>0.0014618055555555287</v>
          </cell>
          <cell r="J39">
            <v>0.0014259259259259416</v>
          </cell>
        </row>
        <row r="40">
          <cell r="D40">
            <v>0.0014502314814814898</v>
          </cell>
          <cell r="G40">
            <v>0.0015138888888889257</v>
          </cell>
          <cell r="J40">
            <v>0.0013993055555555634</v>
          </cell>
        </row>
        <row r="41">
          <cell r="D41">
            <v>0.0015219907407407196</v>
          </cell>
          <cell r="G41">
            <v>0.0014618055555555287</v>
          </cell>
          <cell r="J41">
            <v>0.001445601851851941</v>
          </cell>
        </row>
        <row r="42">
          <cell r="D42">
            <v>0</v>
          </cell>
          <cell r="G42">
            <v>0</v>
          </cell>
          <cell r="J42">
            <v>0</v>
          </cell>
        </row>
        <row r="43">
          <cell r="D43">
            <v>0.0016041666666666288</v>
          </cell>
          <cell r="G43">
            <v>0.0015567129629630028</v>
          </cell>
          <cell r="J43">
            <v>0.0015671296296296822</v>
          </cell>
        </row>
        <row r="44">
          <cell r="D44">
            <v>0.0018310185185185235</v>
          </cell>
          <cell r="G44">
            <v>0.0018414351851852029</v>
          </cell>
          <cell r="J44">
            <v>0.0017743055555555776</v>
          </cell>
        </row>
        <row r="45">
          <cell r="D45">
            <v>0.0017615740740741237</v>
          </cell>
          <cell r="G45">
            <v>0.04166666666666674</v>
          </cell>
          <cell r="J45">
            <v>0.04166666666666663</v>
          </cell>
        </row>
        <row r="46">
          <cell r="D46">
            <v>0.0016504629629630063</v>
          </cell>
          <cell r="G46">
            <v>0.0016041666666667398</v>
          </cell>
          <cell r="J46">
            <v>0.001576388888888891</v>
          </cell>
        </row>
        <row r="47">
          <cell r="D47">
            <v>0.0017511574074073888</v>
          </cell>
          <cell r="G47">
            <v>0.0017465277777778399</v>
          </cell>
          <cell r="J47">
            <v>0.0017048611111111223</v>
          </cell>
        </row>
        <row r="48">
          <cell r="D48">
            <v>0.0017581018518518232</v>
          </cell>
          <cell r="G48">
            <v>0.0016863425925925934</v>
          </cell>
          <cell r="J48">
            <v>0.0016770833333333846</v>
          </cell>
        </row>
        <row r="49">
          <cell r="D49">
            <v>0.001682870370370404</v>
          </cell>
          <cell r="G49">
            <v>0.0016527777777778363</v>
          </cell>
          <cell r="J49">
            <v>0.001630787037037007</v>
          </cell>
        </row>
        <row r="50">
          <cell r="D50">
            <v>0.0015983796296295538</v>
          </cell>
          <cell r="G50">
            <v>0.0015960648148148904</v>
          </cell>
          <cell r="J50">
            <v>0.0015729166666667016</v>
          </cell>
        </row>
        <row r="51">
          <cell r="D51">
            <v>0.00173958333333335</v>
          </cell>
          <cell r="G51">
            <v>0.0017291666666666705</v>
          </cell>
          <cell r="J51">
            <v>0.0016932870370370834</v>
          </cell>
        </row>
        <row r="52">
          <cell r="D52">
            <v>0.001629629629629592</v>
          </cell>
          <cell r="G52">
            <v>0.00158796296296293</v>
          </cell>
          <cell r="J52">
            <v>0.0015729166666667016</v>
          </cell>
        </row>
        <row r="53">
          <cell r="D53">
            <v>0.0016759259259259696</v>
          </cell>
          <cell r="G53">
            <v>0.0016620370370370452</v>
          </cell>
          <cell r="J53">
            <v>0.0016064814814813477</v>
          </cell>
        </row>
        <row r="54">
          <cell r="D54">
            <v>0.0016122685185184782</v>
          </cell>
          <cell r="G54">
            <v>0.0015752314814814206</v>
          </cell>
          <cell r="J54">
            <v>0.0015682870370370416</v>
          </cell>
        </row>
        <row r="55">
          <cell r="D55">
            <v>0</v>
          </cell>
          <cell r="G55">
            <v>0</v>
          </cell>
          <cell r="J55">
            <v>0</v>
          </cell>
        </row>
        <row r="56">
          <cell r="D56">
            <v>0.001626157407407458</v>
          </cell>
          <cell r="G56">
            <v>0.001578703703703721</v>
          </cell>
          <cell r="J56">
            <v>0.0015486111111110423</v>
          </cell>
        </row>
        <row r="57">
          <cell r="D57">
            <v>0.0016678240740740091</v>
          </cell>
          <cell r="G57">
            <v>0.0016180555555554976</v>
          </cell>
          <cell r="J57">
            <v>0.0015752314814815316</v>
          </cell>
        </row>
        <row r="58">
          <cell r="D58">
            <v>0.0016631944444444602</v>
          </cell>
          <cell r="G58">
            <v>0.0016608796296296857</v>
          </cell>
          <cell r="J58">
            <v>0.0016249999999999876</v>
          </cell>
        </row>
        <row r="59">
          <cell r="D59">
            <v>0.0016562499999999702</v>
          </cell>
          <cell r="G59">
            <v>0.001630787037037007</v>
          </cell>
          <cell r="J59">
            <v>0.0016099537037037592</v>
          </cell>
        </row>
        <row r="60">
          <cell r="D60">
            <v>0.001688657407407479</v>
          </cell>
          <cell r="G60">
            <v>0.0016643518518518752</v>
          </cell>
          <cell r="J60">
            <v>0.0016296296296296475</v>
          </cell>
        </row>
        <row r="61">
          <cell r="D61">
            <v>0.0016087962962962887</v>
          </cell>
          <cell r="G61">
            <v>0.0015694444444444011</v>
          </cell>
          <cell r="J61">
            <v>0.0015509259259259833</v>
          </cell>
        </row>
        <row r="62">
          <cell r="D62">
            <v>0.0016562500000000813</v>
          </cell>
          <cell r="G62">
            <v>0.0016111111111112297</v>
          </cell>
          <cell r="J62">
            <v>0.0016041666666666288</v>
          </cell>
        </row>
        <row r="63">
          <cell r="D63">
            <v>0.0016666666666665941</v>
          </cell>
          <cell r="G63">
            <v>0.0016168981481481381</v>
          </cell>
          <cell r="J63">
            <v>0.0016041666666667398</v>
          </cell>
        </row>
        <row r="64">
          <cell r="D64">
            <v>0.0015960648148147794</v>
          </cell>
          <cell r="G64">
            <v>0.0015613425925926627</v>
          </cell>
          <cell r="J64">
            <v>0.001540509259259193</v>
          </cell>
        </row>
        <row r="65">
          <cell r="D65">
            <v>0</v>
          </cell>
          <cell r="G65">
            <v>0</v>
          </cell>
          <cell r="J65">
            <v>0</v>
          </cell>
        </row>
        <row r="66">
          <cell r="D66">
            <v>0.0016365740740741375</v>
          </cell>
          <cell r="G66">
            <v>0.00157870370370361</v>
          </cell>
          <cell r="J66">
            <v>0.0015682870370370416</v>
          </cell>
        </row>
        <row r="67">
          <cell r="D67">
            <v>0.0015983796296296093</v>
          </cell>
          <cell r="G67">
            <v>0.0015729166666667016</v>
          </cell>
          <cell r="J67">
            <v>0.0015694444444444011</v>
          </cell>
        </row>
        <row r="68">
          <cell r="D68">
            <v>0</v>
          </cell>
          <cell r="G68">
            <v>0</v>
          </cell>
          <cell r="J68">
            <v>0</v>
          </cell>
        </row>
        <row r="69">
          <cell r="D69">
            <v>0.001587962962963041</v>
          </cell>
          <cell r="G69">
            <v>0.04166666666666663</v>
          </cell>
          <cell r="J69">
            <v>0.04166666666666674</v>
          </cell>
        </row>
        <row r="70">
          <cell r="D70">
            <v>0.0015752314814814206</v>
          </cell>
          <cell r="G70">
            <v>0.0015532407407407023</v>
          </cell>
          <cell r="J70">
            <v>0.001526620370370435</v>
          </cell>
        </row>
        <row r="71">
          <cell r="D71">
            <v>0.0016180555555554976</v>
          </cell>
          <cell r="G71">
            <v>0.0015775462962962505</v>
          </cell>
          <cell r="J71">
            <v>0.0015648148148147412</v>
          </cell>
        </row>
        <row r="72">
          <cell r="D72">
            <v>0</v>
          </cell>
          <cell r="G72">
            <v>0</v>
          </cell>
          <cell r="J72">
            <v>0</v>
          </cell>
        </row>
        <row r="73">
          <cell r="D73">
            <v>0.0016620370370370452</v>
          </cell>
          <cell r="G73">
            <v>0.0016319444444443665</v>
          </cell>
          <cell r="J73">
            <v>0.0016041666666666288</v>
          </cell>
        </row>
        <row r="74">
          <cell r="D74">
            <v>0.001574074074074061</v>
          </cell>
          <cell r="G74">
            <v>0.0014953703703702859</v>
          </cell>
          <cell r="J74">
            <v>0.0014699074074073781</v>
          </cell>
        </row>
        <row r="75">
          <cell r="D75">
            <v>0.0015416666666666634</v>
          </cell>
          <cell r="G75">
            <v>0.0015115740740740957</v>
          </cell>
          <cell r="J75">
            <v>0.0014942129629629264</v>
          </cell>
        </row>
        <row r="76">
          <cell r="D76">
            <v>0.0015555555555556433</v>
          </cell>
          <cell r="G76">
            <v>0.0015150462962962852</v>
          </cell>
          <cell r="J76">
            <v>0.0015104166666666252</v>
          </cell>
        </row>
        <row r="77">
          <cell r="D77">
            <v>0.0015914351851852304</v>
          </cell>
          <cell r="G77">
            <v>0.001540509259259304</v>
          </cell>
          <cell r="J77">
            <v>0.0015231481481481346</v>
          </cell>
        </row>
        <row r="78">
          <cell r="D78">
            <v>0.0015474537037037939</v>
          </cell>
          <cell r="G78">
            <v>0.0015057870370370763</v>
          </cell>
          <cell r="J78">
            <v>0.0014918981481480964</v>
          </cell>
        </row>
        <row r="79">
          <cell r="D79">
            <v>0.0015590277777778327</v>
          </cell>
          <cell r="G79">
            <v>0.001521990740740664</v>
          </cell>
          <cell r="J79">
            <v>0.0015034722222221353</v>
          </cell>
        </row>
        <row r="80">
          <cell r="D80">
            <v>0.0021180555555556646</v>
          </cell>
          <cell r="G80">
            <v>0.0019942129629629823</v>
          </cell>
          <cell r="J80">
            <v>0.0019444444444444153</v>
          </cell>
        </row>
        <row r="81">
          <cell r="D81">
            <v>0.0017592592592592382</v>
          </cell>
          <cell r="G81">
            <v>0.001721064814814821</v>
          </cell>
          <cell r="J81">
            <v>0.0016921296296296129</v>
          </cell>
        </row>
        <row r="82">
          <cell r="D82">
            <v>0.001829861111111053</v>
          </cell>
          <cell r="G82">
            <v>0.0018611111111110912</v>
          </cell>
          <cell r="J82">
            <v>0.04166666666666674</v>
          </cell>
        </row>
        <row r="83">
          <cell r="D83">
            <v>0.0017291666666667815</v>
          </cell>
          <cell r="G83">
            <v>0.0017048611111111223</v>
          </cell>
          <cell r="J83">
            <v>0.001673611111111084</v>
          </cell>
        </row>
        <row r="84">
          <cell r="D84">
            <v>0.0018055555555555047</v>
          </cell>
          <cell r="G84">
            <v>0.0017673611111110876</v>
          </cell>
          <cell r="J84">
            <v>0.0017905092592592764</v>
          </cell>
        </row>
        <row r="85">
          <cell r="D85">
            <v>0.0016840277777778745</v>
          </cell>
          <cell r="G85">
            <v>0.0016678240740740646</v>
          </cell>
          <cell r="J85">
            <v>0.0016365740740740264</v>
          </cell>
        </row>
        <row r="86">
          <cell r="D86">
            <v>0.0018576388888889017</v>
          </cell>
          <cell r="G86">
            <v>0.0018240740740741446</v>
          </cell>
          <cell r="J86">
            <v>0.001773148148148107</v>
          </cell>
        </row>
        <row r="87">
          <cell r="D87">
            <v>0.0018310185185186345</v>
          </cell>
          <cell r="G87">
            <v>0.001780092592592597</v>
          </cell>
          <cell r="J87">
            <v>0.0017465277777777288</v>
          </cell>
        </row>
        <row r="88">
          <cell r="D88">
            <v>0.0018483796296295818</v>
          </cell>
          <cell r="G88">
            <v>0.0018043981481481453</v>
          </cell>
          <cell r="J88">
            <v>0.0017789351851852375</v>
          </cell>
        </row>
        <row r="89">
          <cell r="D89">
            <v>0.0018634259259260322</v>
          </cell>
          <cell r="G89">
            <v>0.0018148148148148247</v>
          </cell>
          <cell r="J89">
            <v>0.001787037037036976</v>
          </cell>
        </row>
        <row r="90">
          <cell r="D90">
            <v>0.0017002314814814623</v>
          </cell>
          <cell r="G90">
            <v>0.0016724537037037246</v>
          </cell>
          <cell r="J90">
            <v>0.0016446759259259869</v>
          </cell>
        </row>
        <row r="91">
          <cell r="D91">
            <v>0</v>
          </cell>
          <cell r="G91">
            <v>0</v>
          </cell>
          <cell r="J91">
            <v>0</v>
          </cell>
        </row>
        <row r="92">
          <cell r="D92">
            <v>0.001723379629629651</v>
          </cell>
          <cell r="G92">
            <v>0.001721064814814821</v>
          </cell>
          <cell r="J92">
            <v>0.0017175925925926316</v>
          </cell>
        </row>
        <row r="93">
          <cell r="D93">
            <v>0.0017013888888888218</v>
          </cell>
          <cell r="G93">
            <v>0.0016608796296296857</v>
          </cell>
          <cell r="J93">
            <v>0.0016319444444444775</v>
          </cell>
        </row>
        <row r="94">
          <cell r="D94">
            <v>0.0016562500000001368</v>
          </cell>
          <cell r="G94">
            <v>0.001626157407407458</v>
          </cell>
          <cell r="J94">
            <v>0.0016249999999999876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150" zoomScaleNormal="150" zoomScalePageLayoutView="0" workbookViewId="0" topLeftCell="A1">
      <selection activeCell="D6" sqref="D6"/>
    </sheetView>
  </sheetViews>
  <sheetFormatPr defaultColWidth="9.140625" defaultRowHeight="12.75"/>
  <cols>
    <col min="1" max="1" width="5.7109375" style="28" customWidth="1"/>
    <col min="2" max="3" width="5.7109375" style="0" customWidth="1"/>
    <col min="4" max="4" width="15.00390625" style="0" customWidth="1"/>
    <col min="5" max="5" width="15.140625" style="0" customWidth="1"/>
    <col min="6" max="6" width="20.00390625" style="0" customWidth="1"/>
    <col min="7" max="7" width="19.00390625" style="0" customWidth="1"/>
    <col min="8" max="8" width="10.57421875" style="0" customWidth="1"/>
    <col min="9" max="12" width="8.421875" style="0" customWidth="1"/>
  </cols>
  <sheetData>
    <row r="1" spans="1:12" ht="18.75" thickBot="1">
      <c r="A1" s="82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25.5">
      <c r="A2" s="27" t="s">
        <v>0</v>
      </c>
      <c r="B2" s="13" t="s">
        <v>1</v>
      </c>
      <c r="C2" s="1" t="s">
        <v>2</v>
      </c>
      <c r="D2" s="2" t="s">
        <v>3</v>
      </c>
      <c r="E2" s="2" t="s">
        <v>4</v>
      </c>
      <c r="F2" s="12" t="s">
        <v>5</v>
      </c>
      <c r="G2" s="12" t="s">
        <v>6</v>
      </c>
      <c r="H2" s="12" t="s">
        <v>7</v>
      </c>
      <c r="I2" s="45" t="s">
        <v>8</v>
      </c>
      <c r="J2" s="47" t="s">
        <v>9</v>
      </c>
      <c r="K2" s="43" t="s">
        <v>10</v>
      </c>
      <c r="L2" s="4" t="s">
        <v>11</v>
      </c>
    </row>
    <row r="3" spans="1:12" ht="30">
      <c r="A3" s="15">
        <v>1</v>
      </c>
      <c r="B3" s="20">
        <v>7</v>
      </c>
      <c r="C3" s="60" t="s">
        <v>26</v>
      </c>
      <c r="D3" s="60" t="s">
        <v>23</v>
      </c>
      <c r="E3" s="64" t="s">
        <v>95</v>
      </c>
      <c r="F3" s="60" t="s">
        <v>29</v>
      </c>
      <c r="G3" s="9"/>
      <c r="H3" s="60" t="s">
        <v>43</v>
      </c>
      <c r="I3" s="46">
        <v>0.0017303240740740742</v>
      </c>
      <c r="J3" s="48">
        <f>+'[1]ALLA STARTANDE'!$G$11</f>
        <v>0.001721064814814821</v>
      </c>
      <c r="K3" s="44">
        <f>+'[1]ALLA STARTANDE'!$J$11</f>
        <v>0.0017002314814814623</v>
      </c>
      <c r="L3" s="25">
        <f aca="true" t="shared" si="0" ref="L3:L10">MIN(I3,J3,K3)</f>
        <v>0.0017002314814814623</v>
      </c>
    </row>
    <row r="4" spans="1:12" ht="15">
      <c r="A4" s="15">
        <v>2</v>
      </c>
      <c r="B4" s="20">
        <v>4</v>
      </c>
      <c r="C4" s="60" t="s">
        <v>26</v>
      </c>
      <c r="D4" s="60" t="s">
        <v>36</v>
      </c>
      <c r="E4" s="64" t="s">
        <v>36</v>
      </c>
      <c r="F4" s="60" t="s">
        <v>31</v>
      </c>
      <c r="G4" s="9"/>
      <c r="H4" s="60" t="s">
        <v>40</v>
      </c>
      <c r="I4" s="46">
        <f>+'[1]ALLA STARTANDE'!$D$8</f>
        <v>0.0018113425925926352</v>
      </c>
      <c r="J4" s="48">
        <f>+'[1]ALLA STARTANDE'!$G$8</f>
        <v>0.0017245370370370106</v>
      </c>
      <c r="K4" s="44">
        <f>+'[1]ALLA STARTANDE'!$J$8</f>
        <v>0.0017037037037037628</v>
      </c>
      <c r="L4" s="25">
        <f t="shared" si="0"/>
        <v>0.0017037037037037628</v>
      </c>
    </row>
    <row r="5" spans="1:12" ht="15">
      <c r="A5" s="15">
        <v>3</v>
      </c>
      <c r="B5" s="20">
        <v>6</v>
      </c>
      <c r="C5" s="60" t="s">
        <v>26</v>
      </c>
      <c r="D5" s="60" t="s">
        <v>22</v>
      </c>
      <c r="E5" s="64" t="s">
        <v>94</v>
      </c>
      <c r="F5" s="60" t="s">
        <v>33</v>
      </c>
      <c r="G5" s="9"/>
      <c r="H5" s="60" t="s">
        <v>42</v>
      </c>
      <c r="I5" s="46">
        <f>+'[1]ALLA STARTANDE'!$D$10</f>
        <v>0.0017731481481481626</v>
      </c>
      <c r="J5" s="48">
        <f>+'[1]ALLA STARTANDE'!$G$10</f>
        <v>0.0017696759259259176</v>
      </c>
      <c r="K5" s="44">
        <f>+'[1]ALLA STARTANDE'!$J$10</f>
        <v>0.0017384259259259904</v>
      </c>
      <c r="L5" s="25">
        <f t="shared" si="0"/>
        <v>0.0017384259259259904</v>
      </c>
    </row>
    <row r="6" spans="1:12" ht="30">
      <c r="A6" s="15">
        <v>4</v>
      </c>
      <c r="B6" s="20">
        <v>2</v>
      </c>
      <c r="C6" s="60" t="s">
        <v>26</v>
      </c>
      <c r="D6" s="60" t="s">
        <v>19</v>
      </c>
      <c r="E6" s="64" t="s">
        <v>92</v>
      </c>
      <c r="F6" s="60" t="s">
        <v>29</v>
      </c>
      <c r="G6" s="9" t="s">
        <v>35</v>
      </c>
      <c r="H6" s="60" t="s">
        <v>38</v>
      </c>
      <c r="I6" s="46">
        <f>+'[1]ALLA STARTANDE'!$D$6</f>
        <v>0.0018414351851852029</v>
      </c>
      <c r="J6" s="48">
        <f>+'[1]ALLA STARTANDE'!$G$6</f>
        <v>0.0017905092592592764</v>
      </c>
      <c r="K6" s="44">
        <f>+'[1]ALLA STARTANDE'!$J$6</f>
        <v>0.0017615740740741792</v>
      </c>
      <c r="L6" s="25">
        <f t="shared" si="0"/>
        <v>0.0017615740740741792</v>
      </c>
    </row>
    <row r="7" spans="1:12" ht="15">
      <c r="A7" s="15">
        <v>5</v>
      </c>
      <c r="B7" s="20">
        <v>8</v>
      </c>
      <c r="C7" s="60" t="s">
        <v>26</v>
      </c>
      <c r="D7" s="60" t="s">
        <v>24</v>
      </c>
      <c r="E7" s="60" t="s">
        <v>195</v>
      </c>
      <c r="F7" s="60" t="s">
        <v>34</v>
      </c>
      <c r="G7" s="9"/>
      <c r="H7" s="9"/>
      <c r="I7" s="46">
        <f>+'[1]ALLA STARTANDE'!$D$12</f>
        <v>0.001775462962963048</v>
      </c>
      <c r="J7" s="48">
        <f>+'[1]ALLA STARTANDE'!$G$12</f>
        <v>0.04166666666666663</v>
      </c>
      <c r="K7" s="44">
        <f>+'[1]ALLA STARTANDE'!$J$12</f>
        <v>0.04861111111111105</v>
      </c>
      <c r="L7" s="25">
        <f t="shared" si="0"/>
        <v>0.001775462962963048</v>
      </c>
    </row>
    <row r="8" spans="1:12" ht="15">
      <c r="A8" s="15">
        <v>6</v>
      </c>
      <c r="B8" s="20">
        <v>1</v>
      </c>
      <c r="C8" s="60" t="s">
        <v>26</v>
      </c>
      <c r="D8" s="60" t="s">
        <v>18</v>
      </c>
      <c r="E8" s="64" t="s">
        <v>91</v>
      </c>
      <c r="F8" s="60" t="s">
        <v>28</v>
      </c>
      <c r="G8" s="9"/>
      <c r="H8" s="60" t="s">
        <v>37</v>
      </c>
      <c r="I8" s="46">
        <f>+'[1]ALLA STARTANDE'!$D$5</f>
        <v>0.0017893518518518614</v>
      </c>
      <c r="J8" s="48">
        <f>+'[1]ALLA STARTANDE'!$G$5</f>
        <v>0.0018078703703703347</v>
      </c>
      <c r="K8" s="44">
        <f>+'[1]ALLA STARTANDE'!$J$5</f>
        <v>0.0017905092592591654</v>
      </c>
      <c r="L8" s="25">
        <f t="shared" si="0"/>
        <v>0.0017893518518518614</v>
      </c>
    </row>
    <row r="9" spans="1:12" ht="15">
      <c r="A9" s="15">
        <v>7</v>
      </c>
      <c r="B9" s="20">
        <v>3</v>
      </c>
      <c r="C9" s="60" t="s">
        <v>26</v>
      </c>
      <c r="D9" s="60" t="s">
        <v>20</v>
      </c>
      <c r="E9" s="64" t="s">
        <v>235</v>
      </c>
      <c r="F9" s="60" t="s">
        <v>30</v>
      </c>
      <c r="G9" s="9"/>
      <c r="H9" s="60" t="s">
        <v>39</v>
      </c>
      <c r="I9" s="46">
        <f>+'[1]ALLA STARTANDE'!$D$7</f>
        <v>0.0018043981481481453</v>
      </c>
      <c r="J9" s="48">
        <f>+'[1]ALLA STARTANDE'!$G$7</f>
        <v>0.001789351851851917</v>
      </c>
      <c r="K9" s="44">
        <f>+'[1]ALLA STARTANDE'!$J$7</f>
        <v>0.0018113425925925242</v>
      </c>
      <c r="L9" s="25">
        <f t="shared" si="0"/>
        <v>0.001789351851851917</v>
      </c>
    </row>
    <row r="10" spans="1:12" ht="15">
      <c r="A10" s="15">
        <v>8</v>
      </c>
      <c r="B10" s="20">
        <v>5</v>
      </c>
      <c r="C10" s="60" t="s">
        <v>27</v>
      </c>
      <c r="D10" s="60" t="s">
        <v>21</v>
      </c>
      <c r="E10" s="64" t="s">
        <v>93</v>
      </c>
      <c r="F10" s="60" t="s">
        <v>32</v>
      </c>
      <c r="G10" s="9"/>
      <c r="H10" s="60" t="s">
        <v>41</v>
      </c>
      <c r="I10" s="46">
        <f>+'[1]ALLA STARTANDE'!$D$9</f>
        <v>0.0018645833333332806</v>
      </c>
      <c r="J10" s="48">
        <f>+'[1]ALLA STARTANDE'!$G$9</f>
        <v>0.0018460648148148628</v>
      </c>
      <c r="K10" s="44">
        <f>+'[1]ALLA STARTANDE'!$J$9</f>
        <v>0.001820601851851844</v>
      </c>
      <c r="L10" s="25">
        <f t="shared" si="0"/>
        <v>0.001820601851851844</v>
      </c>
    </row>
    <row r="11" spans="1:12" ht="14.25" customHeight="1" hidden="1">
      <c r="A11" s="15"/>
      <c r="B11" s="20"/>
      <c r="C11" s="58"/>
      <c r="D11" s="60"/>
      <c r="E11" s="59"/>
      <c r="F11" s="59"/>
      <c r="G11" s="9"/>
      <c r="H11" s="9"/>
      <c r="I11" s="22"/>
      <c r="J11" s="22"/>
      <c r="K11" s="22"/>
      <c r="L11" s="25"/>
    </row>
    <row r="14" ht="12.75">
      <c r="D14" s="11" t="s">
        <v>12</v>
      </c>
    </row>
    <row r="77" spans="9:12" ht="15">
      <c r="I77" s="17"/>
      <c r="J77" s="17"/>
      <c r="K77" s="17"/>
      <c r="L77" s="24"/>
    </row>
  </sheetData>
  <sheetProtection/>
  <mergeCells count="1">
    <mergeCell ref="A1:L1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140" zoomScaleNormal="140" zoomScalePageLayoutView="0" workbookViewId="0" topLeftCell="A1">
      <selection activeCell="A13" sqref="A13"/>
    </sheetView>
  </sheetViews>
  <sheetFormatPr defaultColWidth="9.140625" defaultRowHeight="12.75"/>
  <cols>
    <col min="1" max="3" width="5.7109375" style="0" customWidth="1"/>
    <col min="4" max="4" width="21.28125" style="0" customWidth="1"/>
    <col min="5" max="5" width="14.140625" style="0" customWidth="1"/>
    <col min="6" max="6" width="16.8515625" style="0" bestFit="1" customWidth="1"/>
    <col min="7" max="7" width="16.421875" style="0" customWidth="1"/>
    <col min="8" max="8" width="16.140625" style="0" customWidth="1"/>
    <col min="9" max="12" width="8.7109375" style="0" customWidth="1"/>
  </cols>
  <sheetData>
    <row r="1" spans="1:12" ht="18.75" thickBot="1">
      <c r="A1" s="82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5"/>
    </row>
    <row r="2" spans="1:12" ht="25.5">
      <c r="A2" s="27" t="s">
        <v>0</v>
      </c>
      <c r="B2" s="13" t="s">
        <v>1</v>
      </c>
      <c r="C2" s="1" t="s">
        <v>2</v>
      </c>
      <c r="D2" s="2" t="s">
        <v>3</v>
      </c>
      <c r="E2" s="2" t="s">
        <v>4</v>
      </c>
      <c r="F2" s="12" t="s">
        <v>5</v>
      </c>
      <c r="G2" s="12" t="s">
        <v>6</v>
      </c>
      <c r="H2" s="12" t="s">
        <v>7</v>
      </c>
      <c r="I2" s="14" t="s">
        <v>8</v>
      </c>
      <c r="J2" s="14" t="s">
        <v>9</v>
      </c>
      <c r="K2" s="14" t="s">
        <v>10</v>
      </c>
      <c r="L2" s="30" t="s">
        <v>11</v>
      </c>
    </row>
    <row r="3" spans="1:12" ht="15">
      <c r="A3" s="15">
        <v>1</v>
      </c>
      <c r="B3" s="20">
        <v>15</v>
      </c>
      <c r="C3" s="61" t="s">
        <v>60</v>
      </c>
      <c r="D3" s="60" t="s">
        <v>47</v>
      </c>
      <c r="E3" s="64" t="s">
        <v>202</v>
      </c>
      <c r="F3" s="60" t="s">
        <v>33</v>
      </c>
      <c r="G3" s="56"/>
      <c r="H3" s="60" t="s">
        <v>57</v>
      </c>
      <c r="I3" s="46">
        <f>+'[1]ALLA STARTANDE'!$D$19</f>
        <v>0.001621527777777798</v>
      </c>
      <c r="J3" s="48">
        <f>+'[1]ALLA STARTANDE'!$G$19</f>
        <v>0.0017094907407407822</v>
      </c>
      <c r="K3" s="44">
        <f>+'[1]ALLA STARTANDE'!$J$19</f>
        <v>0.001571759259259231</v>
      </c>
      <c r="L3" s="25">
        <f aca="true" t="shared" si="0" ref="L3:L10">MIN(I3,J3,K3)</f>
        <v>0.001571759259259231</v>
      </c>
    </row>
    <row r="4" spans="1:12" ht="15">
      <c r="A4" s="15">
        <v>2</v>
      </c>
      <c r="B4" s="20">
        <v>13</v>
      </c>
      <c r="C4" s="61" t="s">
        <v>60</v>
      </c>
      <c r="D4" s="60" t="s">
        <v>197</v>
      </c>
      <c r="E4" s="60" t="s">
        <v>201</v>
      </c>
      <c r="F4" s="60" t="s">
        <v>200</v>
      </c>
      <c r="G4" s="56"/>
      <c r="H4" s="60" t="s">
        <v>203</v>
      </c>
      <c r="I4" s="46">
        <f>+'[1]ALLA STARTANDE'!$D$17</f>
        <v>0.0015902777777778154</v>
      </c>
      <c r="J4" s="48">
        <f>+'[1]ALLA STARTANDE'!$G$17</f>
        <v>0.0015914351851852304</v>
      </c>
      <c r="K4" s="44">
        <f>+'[1]ALLA STARTANDE'!$J$17</f>
        <v>0.001576388888888891</v>
      </c>
      <c r="L4" s="25">
        <f t="shared" si="0"/>
        <v>0.001576388888888891</v>
      </c>
    </row>
    <row r="5" spans="1:12" ht="15">
      <c r="A5" s="15">
        <v>3</v>
      </c>
      <c r="B5" s="20">
        <v>11</v>
      </c>
      <c r="C5" s="61" t="s">
        <v>27</v>
      </c>
      <c r="D5" s="60" t="s">
        <v>44</v>
      </c>
      <c r="E5" s="60" t="s">
        <v>198</v>
      </c>
      <c r="F5" s="60" t="s">
        <v>33</v>
      </c>
      <c r="G5" s="56"/>
      <c r="H5" s="60" t="s">
        <v>54</v>
      </c>
      <c r="I5" s="46">
        <f>+'[1]ALLA STARTANDE'!$D$15</f>
        <v>0.0017696759259259731</v>
      </c>
      <c r="J5" s="48">
        <f>+'[1]ALLA STARTANDE'!$G$15</f>
        <v>0.001628472222222177</v>
      </c>
      <c r="K5" s="44">
        <f>+'[1]ALLA STARTANDE'!$J$15</f>
        <v>0.00158796296296293</v>
      </c>
      <c r="L5" s="25">
        <f t="shared" si="0"/>
        <v>0.00158796296296293</v>
      </c>
    </row>
    <row r="6" spans="1:12" ht="15">
      <c r="A6" s="15">
        <v>4</v>
      </c>
      <c r="B6" s="20">
        <v>14</v>
      </c>
      <c r="C6" s="61" t="s">
        <v>60</v>
      </c>
      <c r="D6" s="60" t="s">
        <v>46</v>
      </c>
      <c r="E6" s="64" t="s">
        <v>204</v>
      </c>
      <c r="F6" s="60" t="s">
        <v>51</v>
      </c>
      <c r="G6" s="56"/>
      <c r="H6" s="60" t="s">
        <v>56</v>
      </c>
      <c r="I6" s="46">
        <f>+'[1]ALLA STARTANDE'!$D$18</f>
        <v>0.0016249999999999876</v>
      </c>
      <c r="J6" s="48">
        <f>+'[1]ALLA STARTANDE'!$G$18</f>
        <v>0.0016157407407407787</v>
      </c>
      <c r="K6" s="44">
        <f>+'[1]ALLA STARTANDE'!$J$18</f>
        <v>0.0015972222222222499</v>
      </c>
      <c r="L6" s="25">
        <f t="shared" si="0"/>
        <v>0.0015972222222222499</v>
      </c>
    </row>
    <row r="7" spans="1:12" ht="15">
      <c r="A7" s="15">
        <v>5</v>
      </c>
      <c r="B7" s="20">
        <v>17</v>
      </c>
      <c r="C7" s="61" t="s">
        <v>60</v>
      </c>
      <c r="D7" s="60" t="s">
        <v>49</v>
      </c>
      <c r="E7" s="64" t="s">
        <v>96</v>
      </c>
      <c r="F7" s="60" t="s">
        <v>52</v>
      </c>
      <c r="G7" s="56"/>
      <c r="H7" s="60" t="s">
        <v>59</v>
      </c>
      <c r="I7" s="46">
        <f>+'[1]ALLA STARTANDE'!$D$21</f>
        <v>0.0016689814814814796</v>
      </c>
      <c r="J7" s="48">
        <f>+'[1]ALLA STARTANDE'!$G$21</f>
        <v>0.0016608796296296857</v>
      </c>
      <c r="K7" s="44">
        <f>+'[1]ALLA STARTANDE'!$J$21</f>
        <v>0.0015972222222222499</v>
      </c>
      <c r="L7" s="25">
        <f t="shared" si="0"/>
        <v>0.0015972222222222499</v>
      </c>
    </row>
    <row r="8" spans="1:12" ht="15">
      <c r="A8" s="15">
        <v>6</v>
      </c>
      <c r="B8" s="20">
        <v>12</v>
      </c>
      <c r="C8" s="61" t="s">
        <v>60</v>
      </c>
      <c r="D8" s="60" t="s">
        <v>45</v>
      </c>
      <c r="E8" s="64" t="s">
        <v>199</v>
      </c>
      <c r="F8" s="60" t="s">
        <v>33</v>
      </c>
      <c r="G8" s="56"/>
      <c r="H8" s="60" t="s">
        <v>55</v>
      </c>
      <c r="I8" s="46">
        <f>+'[1]ALLA STARTANDE'!$D$16</f>
        <v>0.0017592592592592382</v>
      </c>
      <c r="J8" s="48">
        <f>+'[1]ALLA STARTANDE'!$G$16</f>
        <v>0.0016296296296296475</v>
      </c>
      <c r="K8" s="44">
        <f>+'[1]ALLA STARTANDE'!$J$16</f>
        <v>0.04166666666666663</v>
      </c>
      <c r="L8" s="25">
        <f t="shared" si="0"/>
        <v>0.0016296296296296475</v>
      </c>
    </row>
    <row r="9" spans="1:12" ht="15">
      <c r="A9" s="15">
        <v>7</v>
      </c>
      <c r="B9" s="20">
        <v>16</v>
      </c>
      <c r="C9" s="61" t="s">
        <v>60</v>
      </c>
      <c r="D9" s="60" t="s">
        <v>48</v>
      </c>
      <c r="E9" s="64" t="s">
        <v>205</v>
      </c>
      <c r="F9" s="60" t="s">
        <v>28</v>
      </c>
      <c r="G9" s="56"/>
      <c r="H9" s="60" t="s">
        <v>58</v>
      </c>
      <c r="I9" s="46">
        <f>+'[1]ALLA STARTANDE'!$D$20</f>
        <v>0.0016412037037036864</v>
      </c>
      <c r="J9" s="48">
        <f>+'[1]ALLA STARTANDE'!$G$20</f>
        <v>0.04108796296296302</v>
      </c>
      <c r="K9" s="44">
        <f>+'[1]ALLA STARTANDE'!$J$20</f>
        <v>0.04166666666666663</v>
      </c>
      <c r="L9" s="25">
        <f t="shared" si="0"/>
        <v>0.0016412037037036864</v>
      </c>
    </row>
    <row r="10" spans="1:12" ht="15">
      <c r="A10" s="15">
        <v>8</v>
      </c>
      <c r="B10" s="20">
        <v>9</v>
      </c>
      <c r="C10" s="61" t="s">
        <v>26</v>
      </c>
      <c r="D10" s="60" t="s">
        <v>25</v>
      </c>
      <c r="E10" s="60" t="s">
        <v>196</v>
      </c>
      <c r="F10" s="60" t="s">
        <v>33</v>
      </c>
      <c r="G10" s="56"/>
      <c r="H10" s="60" t="s">
        <v>53</v>
      </c>
      <c r="I10" s="46">
        <f>+'[1]ALLA STARTANDE'!$D$13</f>
        <v>0.001736111111111105</v>
      </c>
      <c r="J10" s="48">
        <f>+'[1]ALLA STARTANDE'!$G$13</f>
        <v>0.0016921296296296129</v>
      </c>
      <c r="K10" s="44">
        <f>+'[1]ALLA STARTANDE'!$J$13</f>
        <v>0.0016504629629628953</v>
      </c>
      <c r="L10" s="25">
        <f t="shared" si="0"/>
        <v>0.0016504629629628953</v>
      </c>
    </row>
    <row r="11" spans="1:12" ht="15" hidden="1">
      <c r="A11" s="15"/>
      <c r="B11" s="20"/>
      <c r="C11" s="61"/>
      <c r="D11" s="59"/>
      <c r="E11" s="59"/>
      <c r="F11" s="59"/>
      <c r="G11" s="59"/>
      <c r="H11" s="59"/>
      <c r="I11" s="22"/>
      <c r="J11" s="22"/>
      <c r="K11" s="22"/>
      <c r="L11" s="25"/>
    </row>
    <row r="16" ht="12.75">
      <c r="D16" s="11" t="s">
        <v>12</v>
      </c>
    </row>
  </sheetData>
  <sheetProtection/>
  <mergeCells count="1">
    <mergeCell ref="A1:L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125" zoomScaleNormal="125" zoomScalePageLayoutView="0" workbookViewId="0" topLeftCell="A1">
      <selection activeCell="A3" sqref="A3:A19"/>
    </sheetView>
  </sheetViews>
  <sheetFormatPr defaultColWidth="9.140625" defaultRowHeight="12.75"/>
  <cols>
    <col min="1" max="3" width="5.7109375" style="0" customWidth="1"/>
    <col min="4" max="5" width="21.28125" style="0" customWidth="1"/>
    <col min="6" max="6" width="20.00390625" style="0" customWidth="1"/>
    <col min="7" max="7" width="14.7109375" style="0" bestFit="1" customWidth="1"/>
    <col min="8" max="8" width="15.28125" style="0" bestFit="1" customWidth="1"/>
    <col min="9" max="12" width="8.57421875" style="0" customWidth="1"/>
  </cols>
  <sheetData>
    <row r="1" spans="1:12" ht="18.75" thickBot="1">
      <c r="A1" s="86" t="s">
        <v>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25.5">
      <c r="A2" s="27" t="s">
        <v>0</v>
      </c>
      <c r="B2" s="13" t="s">
        <v>1</v>
      </c>
      <c r="C2" s="1" t="s">
        <v>2</v>
      </c>
      <c r="D2" s="2" t="s">
        <v>3</v>
      </c>
      <c r="E2" s="2" t="s">
        <v>4</v>
      </c>
      <c r="F2" s="12" t="s">
        <v>5</v>
      </c>
      <c r="G2" s="12" t="s">
        <v>6</v>
      </c>
      <c r="H2" s="12" t="s">
        <v>7</v>
      </c>
      <c r="I2" s="14" t="s">
        <v>8</v>
      </c>
      <c r="J2" s="14" t="s">
        <v>9</v>
      </c>
      <c r="K2" s="14" t="s">
        <v>10</v>
      </c>
      <c r="L2" s="30" t="s">
        <v>11</v>
      </c>
    </row>
    <row r="3" spans="1:12" ht="15">
      <c r="A3" s="15">
        <v>1</v>
      </c>
      <c r="B3" s="20">
        <v>36</v>
      </c>
      <c r="C3" s="60" t="s">
        <v>60</v>
      </c>
      <c r="D3" s="64" t="s">
        <v>111</v>
      </c>
      <c r="E3" s="64" t="s">
        <v>120</v>
      </c>
      <c r="F3" s="60" t="s">
        <v>34</v>
      </c>
      <c r="G3" s="9"/>
      <c r="H3" s="60" t="s">
        <v>68</v>
      </c>
      <c r="I3" s="46">
        <f>+'[1]ALLA STARTANDE'!$D$40</f>
        <v>0.0014502314814814898</v>
      </c>
      <c r="J3" s="48">
        <f>+'[1]ALLA STARTANDE'!$G$40</f>
        <v>0.0015138888888889257</v>
      </c>
      <c r="K3" s="44">
        <f>+'[1]ALLA STARTANDE'!$J$40</f>
        <v>0.0013993055555555634</v>
      </c>
      <c r="L3" s="25">
        <f aca="true" t="shared" si="0" ref="L3:L19">MIN(I3,J3,K3)</f>
        <v>0.0013993055555555634</v>
      </c>
    </row>
    <row r="4" spans="1:12" ht="15">
      <c r="A4" s="15">
        <v>2</v>
      </c>
      <c r="B4" s="20">
        <v>32</v>
      </c>
      <c r="C4" s="60" t="s">
        <v>60</v>
      </c>
      <c r="D4" s="64" t="s">
        <v>109</v>
      </c>
      <c r="E4" s="64" t="s">
        <v>212</v>
      </c>
      <c r="F4" s="60" t="s">
        <v>65</v>
      </c>
      <c r="G4" s="9"/>
      <c r="H4" s="60" t="s">
        <v>67</v>
      </c>
      <c r="I4" s="46">
        <f>+'[1]ALLA STARTANDE'!$D$36</f>
        <v>0.0014641203703703587</v>
      </c>
      <c r="J4" s="48">
        <f>+'[1]ALLA STARTANDE'!$G$36</f>
        <v>0.0014421296296296404</v>
      </c>
      <c r="K4" s="44">
        <f>+'[1]ALLA STARTANDE'!$J$36</f>
        <v>0.0014155092592592622</v>
      </c>
      <c r="L4" s="25">
        <f t="shared" si="0"/>
        <v>0.0014155092592592622</v>
      </c>
    </row>
    <row r="5" spans="1:12" ht="15">
      <c r="A5" s="15">
        <v>3</v>
      </c>
      <c r="B5" s="20">
        <v>35</v>
      </c>
      <c r="C5" s="60" t="s">
        <v>60</v>
      </c>
      <c r="D5" s="64" t="s">
        <v>213</v>
      </c>
      <c r="E5" s="64" t="s">
        <v>214</v>
      </c>
      <c r="F5" s="60" t="s">
        <v>215</v>
      </c>
      <c r="G5" s="9"/>
      <c r="H5" s="60" t="s">
        <v>216</v>
      </c>
      <c r="I5" s="46">
        <f>+'[1]ALLA STARTANDE'!$D$39</f>
        <v>0.001479166666666698</v>
      </c>
      <c r="J5" s="48">
        <f>+'[1]ALLA STARTANDE'!$G$39</f>
        <v>0.0014618055555555287</v>
      </c>
      <c r="K5" s="44">
        <f>+'[1]ALLA STARTANDE'!$J$39</f>
        <v>0.0014259259259259416</v>
      </c>
      <c r="L5" s="25">
        <f t="shared" si="0"/>
        <v>0.0014259259259259416</v>
      </c>
    </row>
    <row r="6" spans="1:12" ht="15">
      <c r="A6" s="15">
        <v>4</v>
      </c>
      <c r="B6" s="20">
        <v>21</v>
      </c>
      <c r="C6" s="60" t="s">
        <v>60</v>
      </c>
      <c r="D6" s="64" t="s">
        <v>100</v>
      </c>
      <c r="E6" s="64" t="s">
        <v>208</v>
      </c>
      <c r="F6" s="60" t="s">
        <v>50</v>
      </c>
      <c r="G6" s="9"/>
      <c r="H6" s="60" t="s">
        <v>66</v>
      </c>
      <c r="I6" s="46">
        <f>+'[1]ALLA STARTANDE'!$D$25</f>
        <v>0.0015011574074074718</v>
      </c>
      <c r="J6" s="48">
        <f>+'[1]ALLA STARTANDE'!$G$25</f>
        <v>0.0014733796296295676</v>
      </c>
      <c r="K6" s="44">
        <f>+'[1]ALLA STARTANDE'!$J$25</f>
        <v>0.001431712962962961</v>
      </c>
      <c r="L6" s="25">
        <f t="shared" si="0"/>
        <v>0.001431712962962961</v>
      </c>
    </row>
    <row r="7" spans="1:12" ht="15">
      <c r="A7" s="15">
        <v>5</v>
      </c>
      <c r="B7" s="20">
        <v>37</v>
      </c>
      <c r="C7" s="60" t="s">
        <v>60</v>
      </c>
      <c r="D7" s="64" t="s">
        <v>112</v>
      </c>
      <c r="E7" s="64" t="s">
        <v>121</v>
      </c>
      <c r="F7" s="60" t="s">
        <v>31</v>
      </c>
      <c r="G7" s="9"/>
      <c r="H7" s="60" t="s">
        <v>71</v>
      </c>
      <c r="I7" s="46">
        <f>+'[1]ALLA STARTANDE'!$D$41</f>
        <v>0.0015219907407407196</v>
      </c>
      <c r="J7" s="48">
        <f>+'[1]ALLA STARTANDE'!$G$41</f>
        <v>0.0014618055555555287</v>
      </c>
      <c r="K7" s="44">
        <f>+'[1]ALLA STARTANDE'!$J$41</f>
        <v>0.001445601851851941</v>
      </c>
      <c r="L7" s="25">
        <f t="shared" si="0"/>
        <v>0.001445601851851941</v>
      </c>
    </row>
    <row r="8" spans="1:12" ht="15">
      <c r="A8" s="15">
        <v>6</v>
      </c>
      <c r="B8" s="20">
        <v>30</v>
      </c>
      <c r="C8" s="60" t="s">
        <v>60</v>
      </c>
      <c r="D8" s="64" t="s">
        <v>107</v>
      </c>
      <c r="E8" s="64" t="s">
        <v>118</v>
      </c>
      <c r="F8" s="60" t="s">
        <v>64</v>
      </c>
      <c r="G8" s="9"/>
      <c r="H8" s="60" t="s">
        <v>66</v>
      </c>
      <c r="I8" s="46">
        <f>+'[1]ALLA STARTANDE'!$D$34</f>
        <v>0.0015011574074074163</v>
      </c>
      <c r="J8" s="48">
        <f>+'[1]ALLA STARTANDE'!$G$34</f>
        <v>0.001479166666666587</v>
      </c>
      <c r="K8" s="44">
        <f>+'[1]ALLA STARTANDE'!$J$34</f>
        <v>0.0014479166666666599</v>
      </c>
      <c r="L8" s="25">
        <f t="shared" si="0"/>
        <v>0.0014479166666666599</v>
      </c>
    </row>
    <row r="9" spans="1:12" ht="15">
      <c r="A9" s="15">
        <v>7</v>
      </c>
      <c r="B9" s="20">
        <v>27</v>
      </c>
      <c r="C9" s="60" t="s">
        <v>60</v>
      </c>
      <c r="D9" s="64" t="s">
        <v>105</v>
      </c>
      <c r="E9" s="64" t="s">
        <v>209</v>
      </c>
      <c r="F9" s="60" t="s">
        <v>63</v>
      </c>
      <c r="G9" s="9"/>
      <c r="H9" s="60" t="s">
        <v>66</v>
      </c>
      <c r="I9" s="46">
        <f>+'[1]ALLA STARTANDE'!$D$31</f>
        <v>0.0015381944444444184</v>
      </c>
      <c r="J9" s="48">
        <f>+'[1]ALLA STARTANDE'!$G$31</f>
        <v>0.0015000000000000568</v>
      </c>
      <c r="K9" s="44">
        <f>+'[1]ALLA STARTANDE'!$J$31</f>
        <v>0.0014548611111110388</v>
      </c>
      <c r="L9" s="25">
        <f t="shared" si="0"/>
        <v>0.0014548611111110388</v>
      </c>
    </row>
    <row r="10" spans="1:12" ht="15">
      <c r="A10" s="15">
        <v>8</v>
      </c>
      <c r="B10" s="20">
        <v>31</v>
      </c>
      <c r="C10" s="60" t="s">
        <v>60</v>
      </c>
      <c r="D10" s="64" t="s">
        <v>108</v>
      </c>
      <c r="E10" s="64" t="s">
        <v>211</v>
      </c>
      <c r="F10" s="60" t="s">
        <v>29</v>
      </c>
      <c r="G10" s="9"/>
      <c r="H10" s="60" t="s">
        <v>67</v>
      </c>
      <c r="I10" s="46">
        <f>+'[1]ALLA STARTANDE'!$D$35</f>
        <v>0.001488425925925907</v>
      </c>
      <c r="J10" s="48">
        <f>+'[1]ALLA STARTANDE'!$G$35</f>
        <v>0.0014710648148148486</v>
      </c>
      <c r="K10" s="44">
        <f>+'[1]ALLA STARTANDE'!$J$35</f>
        <v>0.002060185185185248</v>
      </c>
      <c r="L10" s="25">
        <f t="shared" si="0"/>
        <v>0.0014710648148148486</v>
      </c>
    </row>
    <row r="11" spans="1:12" ht="15">
      <c r="A11" s="15">
        <v>9</v>
      </c>
      <c r="B11" s="20">
        <v>24</v>
      </c>
      <c r="C11" s="60" t="s">
        <v>60</v>
      </c>
      <c r="D11" s="64" t="s">
        <v>102</v>
      </c>
      <c r="E11" s="64" t="s">
        <v>115</v>
      </c>
      <c r="F11" s="60" t="s">
        <v>62</v>
      </c>
      <c r="G11" s="9"/>
      <c r="H11" s="60" t="s">
        <v>68</v>
      </c>
      <c r="I11" s="46">
        <f>+'[1]ALLA STARTANDE'!$D$28</f>
        <v>0.001540509259259304</v>
      </c>
      <c r="J11" s="48">
        <f>+'[1]ALLA STARTANDE'!$G$28</f>
        <v>0.0014803240740740575</v>
      </c>
      <c r="K11" s="44">
        <f>+'[1]ALLA STARTANDE'!$J$28</f>
        <v>0.001474537037037038</v>
      </c>
      <c r="L11" s="25">
        <f t="shared" si="0"/>
        <v>0.001474537037037038</v>
      </c>
    </row>
    <row r="12" spans="1:12" ht="15">
      <c r="A12" s="15">
        <v>10</v>
      </c>
      <c r="B12" s="20">
        <v>25</v>
      </c>
      <c r="C12" s="60" t="s">
        <v>60</v>
      </c>
      <c r="D12" s="64" t="s">
        <v>103</v>
      </c>
      <c r="E12" s="64" t="s">
        <v>116</v>
      </c>
      <c r="F12" s="60" t="s">
        <v>28</v>
      </c>
      <c r="G12" s="9"/>
      <c r="H12" s="60" t="s">
        <v>66</v>
      </c>
      <c r="I12" s="46">
        <f>+'[1]ALLA STARTANDE'!$D$29</f>
        <v>0.001576388888888891</v>
      </c>
      <c r="J12" s="48">
        <f>+'[1]ALLA STARTANDE'!$G$29</f>
        <v>0.0015231481481481346</v>
      </c>
      <c r="K12" s="44">
        <f>+'[1]ALLA STARTANDE'!$J$29</f>
        <v>0.001476851851851868</v>
      </c>
      <c r="L12" s="25">
        <f t="shared" si="0"/>
        <v>0.001476851851851868</v>
      </c>
    </row>
    <row r="13" spans="1:12" ht="15">
      <c r="A13" s="15">
        <v>11</v>
      </c>
      <c r="B13" s="20">
        <v>26</v>
      </c>
      <c r="C13" s="60" t="s">
        <v>60</v>
      </c>
      <c r="D13" s="64" t="s">
        <v>104</v>
      </c>
      <c r="E13" s="64" t="s">
        <v>117</v>
      </c>
      <c r="F13" s="60" t="s">
        <v>32</v>
      </c>
      <c r="G13" s="9"/>
      <c r="H13" s="60" t="s">
        <v>66</v>
      </c>
      <c r="I13" s="46">
        <f>+'[1]ALLA STARTANDE'!$D$30</f>
        <v>0.0015243055555555496</v>
      </c>
      <c r="J13" s="48">
        <f>+'[1]ALLA STARTANDE'!$G$30</f>
        <v>0.0015162037037036447</v>
      </c>
      <c r="K13" s="44">
        <f>+'[1]ALLA STARTANDE'!$J$30</f>
        <v>0.0014803240740740575</v>
      </c>
      <c r="L13" s="25">
        <f t="shared" si="0"/>
        <v>0.0014803240740740575</v>
      </c>
    </row>
    <row r="14" spans="1:12" ht="26.25">
      <c r="A14" s="15">
        <v>12</v>
      </c>
      <c r="B14" s="20">
        <v>22</v>
      </c>
      <c r="C14" s="60" t="s">
        <v>27</v>
      </c>
      <c r="D14" s="64" t="s">
        <v>101</v>
      </c>
      <c r="E14" s="64" t="s">
        <v>114</v>
      </c>
      <c r="F14" s="60" t="s">
        <v>28</v>
      </c>
      <c r="G14" s="9" t="s">
        <v>72</v>
      </c>
      <c r="H14" s="60" t="s">
        <v>68</v>
      </c>
      <c r="I14" s="46">
        <f>+'[1]ALLA STARTANDE'!$D$26</f>
        <v>0.001524305555555494</v>
      </c>
      <c r="J14" s="48">
        <f>+'[1]ALLA STARTANDE'!$G$26</f>
        <v>0.001521990740740664</v>
      </c>
      <c r="K14" s="44">
        <f>+'[1]ALLA STARTANDE'!$J$26</f>
        <v>0.0014803240740740575</v>
      </c>
      <c r="L14" s="25">
        <f t="shared" si="0"/>
        <v>0.0014803240740740575</v>
      </c>
    </row>
    <row r="15" spans="1:12" ht="15">
      <c r="A15" s="15">
        <v>13</v>
      </c>
      <c r="B15" s="57">
        <v>101</v>
      </c>
      <c r="C15" s="60" t="s">
        <v>26</v>
      </c>
      <c r="D15" s="64" t="s">
        <v>97</v>
      </c>
      <c r="E15" s="64" t="s">
        <v>206</v>
      </c>
      <c r="F15" s="60" t="s">
        <v>30</v>
      </c>
      <c r="G15" s="9"/>
      <c r="H15" s="60" t="s">
        <v>66</v>
      </c>
      <c r="I15" s="46">
        <f>+'[1]ALLA STARTANDE'!$D$22</f>
        <v>0.0016087962962962887</v>
      </c>
      <c r="J15" s="48">
        <f>+'[1]ALLA STARTANDE'!$G$22</f>
        <v>0.0015752314814815316</v>
      </c>
      <c r="K15" s="44">
        <f>+'[1]ALLA STARTANDE'!$J$22</f>
        <v>0.0015196759259258341</v>
      </c>
      <c r="L15" s="25">
        <f t="shared" si="0"/>
        <v>0.0015196759259258341</v>
      </c>
    </row>
    <row r="16" spans="1:12" ht="15">
      <c r="A16" s="15">
        <v>14</v>
      </c>
      <c r="B16" s="20">
        <v>19</v>
      </c>
      <c r="C16" s="60" t="s">
        <v>27</v>
      </c>
      <c r="D16" s="64" t="s">
        <v>98</v>
      </c>
      <c r="E16" s="64" t="s">
        <v>207</v>
      </c>
      <c r="F16" s="60" t="s">
        <v>51</v>
      </c>
      <c r="G16" s="9"/>
      <c r="H16" s="60" t="s">
        <v>66</v>
      </c>
      <c r="I16" s="46">
        <f>+'[1]ALLA STARTANDE'!$D$23</f>
        <v>0.0015740740740741166</v>
      </c>
      <c r="J16" s="48">
        <f>+'[1]ALLA STARTANDE'!$G$23</f>
        <v>0.0015578703703702512</v>
      </c>
      <c r="K16" s="44">
        <f>+'[1]ALLA STARTANDE'!$J$23</f>
        <v>0.001521990740740664</v>
      </c>
      <c r="L16" s="25">
        <f t="shared" si="0"/>
        <v>0.001521990740740664</v>
      </c>
    </row>
    <row r="17" spans="1:12" ht="15">
      <c r="A17" s="15">
        <v>15</v>
      </c>
      <c r="B17" s="20">
        <v>20</v>
      </c>
      <c r="C17" s="60" t="s">
        <v>60</v>
      </c>
      <c r="D17" s="64" t="s">
        <v>99</v>
      </c>
      <c r="E17" s="64" t="s">
        <v>113</v>
      </c>
      <c r="F17" s="60" t="s">
        <v>61</v>
      </c>
      <c r="G17" s="9"/>
      <c r="H17" s="60" t="s">
        <v>67</v>
      </c>
      <c r="I17" s="46">
        <f>+'[1]ALLA STARTANDE'!$D$24</f>
        <v>0.0016064814814814588</v>
      </c>
      <c r="J17" s="48">
        <f>+'[1]ALLA STARTANDE'!$G$24</f>
        <v>0.0015393518518518334</v>
      </c>
      <c r="K17" s="44">
        <f>+'[1]ALLA STARTANDE'!$J$24</f>
        <v>0.0015532407407407023</v>
      </c>
      <c r="L17" s="25">
        <f t="shared" si="0"/>
        <v>0.0015393518518518334</v>
      </c>
    </row>
    <row r="18" spans="1:12" ht="26.25">
      <c r="A18" s="15">
        <v>16</v>
      </c>
      <c r="B18" s="20">
        <v>34</v>
      </c>
      <c r="C18" s="60" t="s">
        <v>60</v>
      </c>
      <c r="D18" s="64" t="s">
        <v>110</v>
      </c>
      <c r="E18" s="64" t="s">
        <v>119</v>
      </c>
      <c r="F18" s="60" t="s">
        <v>51</v>
      </c>
      <c r="G18" s="9" t="s">
        <v>72</v>
      </c>
      <c r="H18" s="60" t="s">
        <v>68</v>
      </c>
      <c r="I18" s="46">
        <f>+'[1]ALLA STARTANDE'!$D$38</f>
        <v>0.001623842592592628</v>
      </c>
      <c r="J18" s="48">
        <f>+'[1]ALLA STARTANDE'!$G$38</f>
        <v>0.0026157407407407796</v>
      </c>
      <c r="K18" s="44">
        <f>+'[1]ALLA STARTANDE'!$J$38</f>
        <v>0.04166666666666663</v>
      </c>
      <c r="L18" s="25">
        <f t="shared" si="0"/>
        <v>0.001623842592592628</v>
      </c>
    </row>
    <row r="19" spans="1:12" ht="15">
      <c r="A19" s="15">
        <v>17</v>
      </c>
      <c r="B19" s="20">
        <v>29</v>
      </c>
      <c r="C19" s="60" t="s">
        <v>60</v>
      </c>
      <c r="D19" s="64" t="s">
        <v>106</v>
      </c>
      <c r="E19" s="64" t="s">
        <v>210</v>
      </c>
      <c r="F19" s="60" t="s">
        <v>32</v>
      </c>
      <c r="G19" s="9"/>
      <c r="H19" s="60" t="s">
        <v>69</v>
      </c>
      <c r="I19" s="46">
        <f>+'[1]ALLA STARTANDE'!$D$33</f>
        <v>0.001633101851851837</v>
      </c>
      <c r="J19" s="48">
        <f>+'[1]ALLA STARTANDE'!$G$33</f>
        <v>0.04166666666666663</v>
      </c>
      <c r="K19" s="44">
        <f>+'[1]ALLA STARTANDE'!$J$33</f>
        <v>0.04166666666666663</v>
      </c>
      <c r="L19" s="25">
        <f t="shared" si="0"/>
        <v>0.001633101851851837</v>
      </c>
    </row>
    <row r="20" spans="1:12" ht="15">
      <c r="A20" s="40"/>
      <c r="B20" s="41"/>
      <c r="C20" s="63"/>
      <c r="D20" s="10"/>
      <c r="E20" s="10"/>
      <c r="F20" s="10"/>
      <c r="G20" s="10"/>
      <c r="H20" s="10"/>
      <c r="I20" s="42"/>
      <c r="J20" s="42"/>
      <c r="K20" s="42"/>
      <c r="L20" s="18"/>
    </row>
    <row r="21" spans="1:12" ht="15">
      <c r="A21" s="40"/>
      <c r="B21" s="41"/>
      <c r="C21" s="63"/>
      <c r="D21" s="10"/>
      <c r="E21" s="10"/>
      <c r="F21" s="10"/>
      <c r="G21" s="10"/>
      <c r="H21" s="10"/>
      <c r="I21" s="42"/>
      <c r="J21" s="42"/>
      <c r="K21" s="42"/>
      <c r="L21" s="18"/>
    </row>
    <row r="23" ht="12.75">
      <c r="D23" s="11" t="s">
        <v>13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135" zoomScaleNormal="135" zoomScalePageLayoutView="0" workbookViewId="0" topLeftCell="A23">
      <selection activeCell="A35" sqref="A35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5.7109375" style="28" customWidth="1"/>
    <col min="4" max="5" width="21.28125" style="0" customWidth="1"/>
    <col min="6" max="6" width="19.00390625" style="0" customWidth="1"/>
    <col min="7" max="7" width="22.8515625" style="0" customWidth="1"/>
    <col min="8" max="8" width="10.57421875" style="0" customWidth="1"/>
    <col min="9" max="11" width="7.28125" style="0" customWidth="1"/>
    <col min="12" max="12" width="8.7109375" style="0" customWidth="1"/>
  </cols>
  <sheetData>
    <row r="1" spans="1:12" ht="18.75" thickBot="1">
      <c r="A1" s="86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25.5">
      <c r="A2" s="26" t="s">
        <v>0</v>
      </c>
      <c r="B2" s="1" t="s">
        <v>1</v>
      </c>
      <c r="C2" s="26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4" t="s">
        <v>11</v>
      </c>
    </row>
    <row r="3" spans="1:12" ht="15" hidden="1">
      <c r="A3" s="15"/>
      <c r="B3" s="20">
        <v>64.1153846153845</v>
      </c>
      <c r="C3" s="61" t="s">
        <v>60</v>
      </c>
      <c r="D3" s="64"/>
      <c r="E3" s="64"/>
      <c r="F3" s="60" t="s">
        <v>30</v>
      </c>
      <c r="G3" s="6"/>
      <c r="H3" s="60" t="s">
        <v>71</v>
      </c>
      <c r="I3" s="46">
        <f>+'[1]ALLA STARTANDE'!$D$68</f>
        <v>0</v>
      </c>
      <c r="J3" s="48">
        <f>+'[1]ALLA STARTANDE'!$G$68</f>
        <v>0</v>
      </c>
      <c r="K3" s="44">
        <f>+'[1]ALLA STARTANDE'!$J$68</f>
        <v>0</v>
      </c>
      <c r="L3" s="25">
        <f aca="true" t="shared" si="0" ref="L3:L40">MIN(I3,J3,K3)</f>
        <v>0</v>
      </c>
    </row>
    <row r="4" spans="1:12" ht="15">
      <c r="A4" s="15">
        <v>1</v>
      </c>
      <c r="B4" s="20">
        <v>70.1384615384614</v>
      </c>
      <c r="C4" s="61" t="s">
        <v>60</v>
      </c>
      <c r="D4" s="64" t="s">
        <v>148</v>
      </c>
      <c r="E4" s="64" t="s">
        <v>169</v>
      </c>
      <c r="F4" s="60" t="s">
        <v>51</v>
      </c>
      <c r="G4" s="6"/>
      <c r="H4" s="60" t="s">
        <v>81</v>
      </c>
      <c r="I4" s="46">
        <f>+'[1]ALLA STARTANDE'!$D$74</f>
        <v>0.001574074074074061</v>
      </c>
      <c r="J4" s="48">
        <f>+'[1]ALLA STARTANDE'!$G$74</f>
        <v>0.0014953703703702859</v>
      </c>
      <c r="K4" s="44">
        <f>+'[1]ALLA STARTANDE'!$J$74</f>
        <v>0.0014699074074073781</v>
      </c>
      <c r="L4" s="25">
        <f t="shared" si="0"/>
        <v>0.0014699074074073781</v>
      </c>
    </row>
    <row r="5" spans="1:12" ht="15">
      <c r="A5" s="15">
        <v>2</v>
      </c>
      <c r="B5" s="20">
        <v>74</v>
      </c>
      <c r="C5" s="61" t="s">
        <v>60</v>
      </c>
      <c r="D5" s="64" t="s">
        <v>150</v>
      </c>
      <c r="E5" s="60" t="s">
        <v>228</v>
      </c>
      <c r="F5" s="60" t="s">
        <v>62</v>
      </c>
      <c r="G5" s="6"/>
      <c r="H5" s="60" t="s">
        <v>77</v>
      </c>
      <c r="I5" s="46">
        <f>+'[1]ALLA STARTANDE'!$D$78</f>
        <v>0.0015474537037037939</v>
      </c>
      <c r="J5" s="48">
        <f>+'[1]ALLA STARTANDE'!$G$78</f>
        <v>0.0015057870370370763</v>
      </c>
      <c r="K5" s="44">
        <f>+'[1]ALLA STARTANDE'!$J$78</f>
        <v>0.0014918981481480964</v>
      </c>
      <c r="L5" s="25">
        <f t="shared" si="0"/>
        <v>0.0014918981481480964</v>
      </c>
    </row>
    <row r="6" spans="1:12" ht="15">
      <c r="A6" s="15">
        <v>3</v>
      </c>
      <c r="B6" s="20">
        <v>71.14230769230755</v>
      </c>
      <c r="C6" s="61" t="s">
        <v>60</v>
      </c>
      <c r="D6" s="64" t="s">
        <v>147</v>
      </c>
      <c r="E6" s="64" t="s">
        <v>170</v>
      </c>
      <c r="F6" s="60" t="s">
        <v>30</v>
      </c>
      <c r="G6" s="6"/>
      <c r="H6" s="60" t="s">
        <v>83</v>
      </c>
      <c r="I6" s="46">
        <f>+'[1]ALLA STARTANDE'!$D$75</f>
        <v>0.0015416666666666634</v>
      </c>
      <c r="J6" s="48">
        <f>+'[1]ALLA STARTANDE'!$G$75</f>
        <v>0.0015115740740740957</v>
      </c>
      <c r="K6" s="44">
        <f>+'[1]ALLA STARTANDE'!$J$75</f>
        <v>0.0014942129629629264</v>
      </c>
      <c r="L6" s="25">
        <f t="shared" si="0"/>
        <v>0.0014942129629629264</v>
      </c>
    </row>
    <row r="7" spans="1:12" ht="15">
      <c r="A7" s="15">
        <v>4</v>
      </c>
      <c r="B7" s="57">
        <v>75</v>
      </c>
      <c r="C7" s="61" t="s">
        <v>60</v>
      </c>
      <c r="D7" s="64" t="s">
        <v>151</v>
      </c>
      <c r="E7" s="60" t="s">
        <v>49</v>
      </c>
      <c r="F7" s="60" t="s">
        <v>33</v>
      </c>
      <c r="G7" s="6"/>
      <c r="H7" s="60" t="s">
        <v>78</v>
      </c>
      <c r="I7" s="46">
        <f>+'[1]ALLA STARTANDE'!$D$79</f>
        <v>0.0015590277777778327</v>
      </c>
      <c r="J7" s="48">
        <f>+'[1]ALLA STARTANDE'!$G$79</f>
        <v>0.001521990740740664</v>
      </c>
      <c r="K7" s="44">
        <f>+'[1]ALLA STARTANDE'!$J$79</f>
        <v>0.0015034722222221353</v>
      </c>
      <c r="L7" s="25">
        <f t="shared" si="0"/>
        <v>0.0015034722222221353</v>
      </c>
    </row>
    <row r="8" spans="1:12" ht="15">
      <c r="A8" s="15">
        <v>5</v>
      </c>
      <c r="B8" s="20">
        <v>72</v>
      </c>
      <c r="C8" s="61" t="s">
        <v>60</v>
      </c>
      <c r="D8" s="64" t="s">
        <v>145</v>
      </c>
      <c r="E8" s="60" t="s">
        <v>227</v>
      </c>
      <c r="F8" s="60" t="s">
        <v>62</v>
      </c>
      <c r="G8" s="62" t="s">
        <v>85</v>
      </c>
      <c r="H8" s="60" t="s">
        <v>71</v>
      </c>
      <c r="I8" s="49">
        <f>+'[1]ALLA STARTANDE'!$D$76</f>
        <v>0.0015555555555556433</v>
      </c>
      <c r="J8" s="48">
        <f>+'[1]ALLA STARTANDE'!$G$76</f>
        <v>0.0015150462962962852</v>
      </c>
      <c r="K8" s="44">
        <f>+'[1]ALLA STARTANDE'!$J$76</f>
        <v>0.0015104166666666252</v>
      </c>
      <c r="L8" s="25">
        <f t="shared" si="0"/>
        <v>0.0015104166666666252</v>
      </c>
    </row>
    <row r="9" spans="1:12" ht="15">
      <c r="A9" s="15">
        <v>6</v>
      </c>
      <c r="B9" s="20">
        <v>73</v>
      </c>
      <c r="C9" s="61" t="s">
        <v>60</v>
      </c>
      <c r="D9" s="64" t="s">
        <v>149</v>
      </c>
      <c r="E9" s="64" t="s">
        <v>171</v>
      </c>
      <c r="F9" s="60" t="s">
        <v>52</v>
      </c>
      <c r="G9" s="62" t="s">
        <v>86</v>
      </c>
      <c r="H9" s="60" t="s">
        <v>81</v>
      </c>
      <c r="I9" s="49">
        <f>+'[1]ALLA STARTANDE'!$D$77</f>
        <v>0.0015914351851852304</v>
      </c>
      <c r="J9" s="48">
        <f>+'[1]ALLA STARTANDE'!$G$77</f>
        <v>0.001540509259259304</v>
      </c>
      <c r="K9" s="44">
        <f>+'[1]ALLA STARTANDE'!$J$77</f>
        <v>0.0015231481481481346</v>
      </c>
      <c r="L9" s="25">
        <f t="shared" si="0"/>
        <v>0.0015231481481481346</v>
      </c>
    </row>
    <row r="10" spans="1:12" ht="15">
      <c r="A10" s="15">
        <v>7</v>
      </c>
      <c r="B10" s="20">
        <v>66.12307692307681</v>
      </c>
      <c r="C10" s="61" t="s">
        <v>60</v>
      </c>
      <c r="D10" s="64" t="s">
        <v>144</v>
      </c>
      <c r="E10" s="64" t="s">
        <v>167</v>
      </c>
      <c r="F10" s="60" t="s">
        <v>34</v>
      </c>
      <c r="G10" s="6"/>
      <c r="H10" s="60" t="s">
        <v>78</v>
      </c>
      <c r="I10" s="49">
        <f>+'[1]ALLA STARTANDE'!$D$70</f>
        <v>0.0015752314814814206</v>
      </c>
      <c r="J10" s="48">
        <f>+'[1]ALLA STARTANDE'!$G$70</f>
        <v>0.0015532407407407023</v>
      </c>
      <c r="K10" s="44">
        <f>+'[1]ALLA STARTANDE'!$J$70</f>
        <v>0.001526620370370435</v>
      </c>
      <c r="L10" s="25">
        <f t="shared" si="0"/>
        <v>0.001526620370370435</v>
      </c>
    </row>
    <row r="11" spans="1:12" ht="15">
      <c r="A11" s="15">
        <v>8</v>
      </c>
      <c r="B11" s="20">
        <v>67.12692307692295</v>
      </c>
      <c r="C11" s="61" t="s">
        <v>60</v>
      </c>
      <c r="D11" s="64" t="s">
        <v>192</v>
      </c>
      <c r="E11" s="64" t="s">
        <v>168</v>
      </c>
      <c r="F11" s="60" t="s">
        <v>32</v>
      </c>
      <c r="G11" s="6"/>
      <c r="H11" s="60" t="s">
        <v>67</v>
      </c>
      <c r="I11" s="49">
        <f>+'[1]ALLA STARTANDE'!$D$71</f>
        <v>0.0016180555555554976</v>
      </c>
      <c r="J11" s="48">
        <f>+'[1]ALLA STARTANDE'!$G$71</f>
        <v>0.0015775462962962505</v>
      </c>
      <c r="K11" s="44">
        <f>+'[1]ALLA STARTANDE'!$J$71</f>
        <v>0.0015648148148147412</v>
      </c>
      <c r="L11" s="25">
        <f t="shared" si="0"/>
        <v>0.0015648148148147412</v>
      </c>
    </row>
    <row r="12" spans="1:12" ht="15">
      <c r="A12" s="15">
        <v>9</v>
      </c>
      <c r="B12" s="20">
        <v>62.107692307692204</v>
      </c>
      <c r="C12" s="61" t="s">
        <v>60</v>
      </c>
      <c r="D12" s="60" t="s">
        <v>225</v>
      </c>
      <c r="E12" s="64" t="s">
        <v>165</v>
      </c>
      <c r="F12" s="60" t="s">
        <v>76</v>
      </c>
      <c r="G12" s="6"/>
      <c r="H12" s="60" t="s">
        <v>70</v>
      </c>
      <c r="I12" s="49">
        <f>+'[1]ALLA STARTANDE'!$D$66</f>
        <v>0.0016365740740741375</v>
      </c>
      <c r="J12" s="48">
        <f>+'[1]ALLA STARTANDE'!$G$66</f>
        <v>0.00157870370370361</v>
      </c>
      <c r="K12" s="44">
        <f>+'[1]ALLA STARTANDE'!$J$66</f>
        <v>0.0015682870370370416</v>
      </c>
      <c r="L12" s="25">
        <f t="shared" si="0"/>
        <v>0.0015682870370370416</v>
      </c>
    </row>
    <row r="13" spans="1:12" ht="15">
      <c r="A13" s="15">
        <v>10</v>
      </c>
      <c r="B13" s="20">
        <v>65.11923076923065</v>
      </c>
      <c r="C13" s="61" t="s">
        <v>60</v>
      </c>
      <c r="D13" s="64" t="s">
        <v>143</v>
      </c>
      <c r="E13" s="64" t="s">
        <v>166</v>
      </c>
      <c r="F13" s="60" t="s">
        <v>34</v>
      </c>
      <c r="G13" s="62" t="s">
        <v>84</v>
      </c>
      <c r="H13" s="60" t="s">
        <v>67</v>
      </c>
      <c r="I13" s="49">
        <f>+'[1]ALLA STARTANDE'!$D$69</f>
        <v>0.001587962962963041</v>
      </c>
      <c r="J13" s="48">
        <f>+'[1]ALLA STARTANDE'!$G$69</f>
        <v>0.04166666666666663</v>
      </c>
      <c r="K13" s="44">
        <f>+'[1]ALLA STARTANDE'!$J$69</f>
        <v>0.04166666666666674</v>
      </c>
      <c r="L13" s="25">
        <f t="shared" si="0"/>
        <v>0.001587962962963041</v>
      </c>
    </row>
    <row r="14" spans="1:12" ht="15">
      <c r="A14" s="15">
        <v>11</v>
      </c>
      <c r="B14" s="20">
        <v>54.076923076923</v>
      </c>
      <c r="C14" s="61" t="s">
        <v>60</v>
      </c>
      <c r="D14" s="64" t="s">
        <v>134</v>
      </c>
      <c r="E14" s="60" t="s">
        <v>221</v>
      </c>
      <c r="F14" s="60" t="s">
        <v>32</v>
      </c>
      <c r="G14" s="6"/>
      <c r="H14" s="60" t="s">
        <v>77</v>
      </c>
      <c r="I14" s="49">
        <f>+'[1]ALLA STARTANDE'!$D$58</f>
        <v>0.0016631944444444602</v>
      </c>
      <c r="J14" s="48">
        <f>+'[1]ALLA STARTANDE'!$G$58</f>
        <v>0.0016608796296296857</v>
      </c>
      <c r="K14" s="44">
        <f>+'[1]ALLA STARTANDE'!$J$58</f>
        <v>0.0016249999999999876</v>
      </c>
      <c r="L14" s="25">
        <f t="shared" si="0"/>
        <v>0.0016249999999999876</v>
      </c>
    </row>
    <row r="15" spans="1:12" ht="15.75" thickBot="1">
      <c r="A15" s="72">
        <v>12</v>
      </c>
      <c r="B15" s="73">
        <v>56.084615384615304</v>
      </c>
      <c r="C15" s="74" t="s">
        <v>60</v>
      </c>
      <c r="D15" s="75" t="s">
        <v>136</v>
      </c>
      <c r="E15" s="75" t="s">
        <v>163</v>
      </c>
      <c r="F15" s="76" t="s">
        <v>32</v>
      </c>
      <c r="G15" s="77"/>
      <c r="H15" s="76" t="s">
        <v>82</v>
      </c>
      <c r="I15" s="78">
        <f>+'[1]ALLA STARTANDE'!$D$60</f>
        <v>0.001688657407407479</v>
      </c>
      <c r="J15" s="79">
        <f>+'[1]ALLA STARTANDE'!$G$60</f>
        <v>0.0016643518518518752</v>
      </c>
      <c r="K15" s="80">
        <f>+'[1]ALLA STARTANDE'!$J$60</f>
        <v>0.0016296296296296475</v>
      </c>
      <c r="L15" s="81">
        <f t="shared" si="0"/>
        <v>0.0016296296296296475</v>
      </c>
    </row>
    <row r="16" spans="1:12" ht="15" hidden="1">
      <c r="A16" s="65"/>
      <c r="B16" s="66">
        <v>61.10384615384605</v>
      </c>
      <c r="C16" s="67" t="s">
        <v>27</v>
      </c>
      <c r="D16" s="68"/>
      <c r="E16" s="68"/>
      <c r="F16" s="69" t="s">
        <v>30</v>
      </c>
      <c r="G16" s="70"/>
      <c r="H16" s="69" t="s">
        <v>83</v>
      </c>
      <c r="I16" s="49">
        <f>+'[1]ALLA STARTANDE'!$D$65</f>
        <v>0</v>
      </c>
      <c r="J16" s="51">
        <f>+'[1]ALLA STARTANDE'!$G$65</f>
        <v>0</v>
      </c>
      <c r="K16" s="50">
        <f>+'[1]ALLA STARTANDE'!$J$65</f>
        <v>0</v>
      </c>
      <c r="L16" s="71">
        <f t="shared" si="0"/>
        <v>0</v>
      </c>
    </row>
    <row r="17" spans="1:12" ht="15">
      <c r="A17" s="15">
        <v>1</v>
      </c>
      <c r="B17" s="20">
        <v>60.0999999999999</v>
      </c>
      <c r="C17" s="61" t="s">
        <v>27</v>
      </c>
      <c r="D17" s="64" t="s">
        <v>140</v>
      </c>
      <c r="E17" s="60" t="s">
        <v>224</v>
      </c>
      <c r="F17" s="60" t="s">
        <v>75</v>
      </c>
      <c r="G17" s="6"/>
      <c r="H17" s="60" t="s">
        <v>82</v>
      </c>
      <c r="I17" s="49">
        <f>+'[1]ALLA STARTANDE'!$D$64</f>
        <v>0.0015960648148147794</v>
      </c>
      <c r="J17" s="48">
        <f>+'[1]ALLA STARTANDE'!$G$64</f>
        <v>0.0015613425925926627</v>
      </c>
      <c r="K17" s="44">
        <f>+'[1]ALLA STARTANDE'!$J$64</f>
        <v>0.001540509259259193</v>
      </c>
      <c r="L17" s="25">
        <f t="shared" si="0"/>
        <v>0.001540509259259193</v>
      </c>
    </row>
    <row r="18" spans="1:12" ht="15">
      <c r="A18" s="15">
        <v>2</v>
      </c>
      <c r="B18" s="20">
        <v>52.0692307692307</v>
      </c>
      <c r="C18" s="61" t="s">
        <v>27</v>
      </c>
      <c r="D18" s="64" t="s">
        <v>129</v>
      </c>
      <c r="E18" s="64" t="s">
        <v>162</v>
      </c>
      <c r="F18" s="60" t="s">
        <v>33</v>
      </c>
      <c r="G18" s="6"/>
      <c r="H18" s="60" t="s">
        <v>78</v>
      </c>
      <c r="I18" s="49">
        <f>+'[1]ALLA STARTANDE'!$D$56</f>
        <v>0.001626157407407458</v>
      </c>
      <c r="J18" s="48">
        <f>+'[1]ALLA STARTANDE'!$G$56</f>
        <v>0.001578703703703721</v>
      </c>
      <c r="K18" s="44">
        <f>+'[1]ALLA STARTANDE'!$J$56</f>
        <v>0.0015486111111110423</v>
      </c>
      <c r="L18" s="25">
        <f t="shared" si="0"/>
        <v>0.0015486111111110423</v>
      </c>
    </row>
    <row r="19" spans="1:12" ht="15">
      <c r="A19" s="15">
        <v>3</v>
      </c>
      <c r="B19" s="20">
        <v>57.08846153846145</v>
      </c>
      <c r="C19" s="61" t="s">
        <v>27</v>
      </c>
      <c r="D19" s="64" t="s">
        <v>137</v>
      </c>
      <c r="E19" s="60" t="s">
        <v>171</v>
      </c>
      <c r="F19" s="60" t="s">
        <v>30</v>
      </c>
      <c r="G19" s="6"/>
      <c r="H19" s="60" t="s">
        <v>79</v>
      </c>
      <c r="I19" s="49">
        <f>+'[1]ALLA STARTANDE'!$D$61</f>
        <v>0.0016087962962962887</v>
      </c>
      <c r="J19" s="48">
        <f>+'[1]ALLA STARTANDE'!$G$61</f>
        <v>0.0015694444444444011</v>
      </c>
      <c r="K19" s="44">
        <f>+'[1]ALLA STARTANDE'!$J$61</f>
        <v>0.0015509259259259833</v>
      </c>
      <c r="L19" s="25">
        <f t="shared" si="0"/>
        <v>0.0015509259259259833</v>
      </c>
    </row>
    <row r="20" spans="1:12" ht="15">
      <c r="A20" s="15">
        <v>4</v>
      </c>
      <c r="B20" s="20">
        <v>50.061538461538404</v>
      </c>
      <c r="C20" s="61" t="s">
        <v>27</v>
      </c>
      <c r="D20" s="64" t="s">
        <v>132</v>
      </c>
      <c r="E20" s="64" t="s">
        <v>161</v>
      </c>
      <c r="F20" s="60" t="s">
        <v>74</v>
      </c>
      <c r="G20" s="6"/>
      <c r="H20" s="60" t="s">
        <v>78</v>
      </c>
      <c r="I20" s="49">
        <f>+'[1]ALLA STARTANDE'!$D$54</f>
        <v>0.0016122685185184782</v>
      </c>
      <c r="J20" s="48">
        <f>+'[1]ALLA STARTANDE'!$G$54</f>
        <v>0.0015752314814814206</v>
      </c>
      <c r="K20" s="44">
        <f>+'[1]ALLA STARTANDE'!$J$54</f>
        <v>0.0015682870370370416</v>
      </c>
      <c r="L20" s="25">
        <f t="shared" si="0"/>
        <v>0.0015682870370370416</v>
      </c>
    </row>
    <row r="21" spans="1:12" ht="15">
      <c r="A21" s="15">
        <v>5</v>
      </c>
      <c r="B21" s="20">
        <v>63.11153846153835</v>
      </c>
      <c r="C21" s="61" t="s">
        <v>27</v>
      </c>
      <c r="D21" s="64" t="s">
        <v>142</v>
      </c>
      <c r="E21" s="60" t="s">
        <v>141</v>
      </c>
      <c r="F21" s="60" t="s">
        <v>62</v>
      </c>
      <c r="G21" s="6"/>
      <c r="H21" s="60" t="s">
        <v>78</v>
      </c>
      <c r="I21" s="49">
        <f>+'[1]ALLA STARTANDE'!$D$67</f>
        <v>0.0015983796296296093</v>
      </c>
      <c r="J21" s="51">
        <f>+'[1]ALLA STARTANDE'!$G$67</f>
        <v>0.0015729166666667016</v>
      </c>
      <c r="K21" s="44">
        <f>+'[1]ALLA STARTANDE'!$J$67</f>
        <v>0.0015694444444444011</v>
      </c>
      <c r="L21" s="25">
        <f t="shared" si="0"/>
        <v>0.0015694444444444011</v>
      </c>
    </row>
    <row r="22" spans="1:12" ht="15">
      <c r="A22" s="15">
        <v>6</v>
      </c>
      <c r="B22" s="20">
        <v>53.073076923076854</v>
      </c>
      <c r="C22" s="61" t="s">
        <v>27</v>
      </c>
      <c r="D22" s="64" t="s">
        <v>133</v>
      </c>
      <c r="E22" s="64" t="s">
        <v>191</v>
      </c>
      <c r="F22" s="60" t="s">
        <v>29</v>
      </c>
      <c r="G22" s="6"/>
      <c r="H22" s="60" t="s">
        <v>78</v>
      </c>
      <c r="I22" s="49">
        <f>+'[1]ALLA STARTANDE'!$D$57</f>
        <v>0.0016678240740740091</v>
      </c>
      <c r="J22" s="48">
        <f>+'[1]ALLA STARTANDE'!$G$57</f>
        <v>0.0016180555555554976</v>
      </c>
      <c r="K22" s="44">
        <f>+'[1]ALLA STARTANDE'!$J$57</f>
        <v>0.0015752314814815316</v>
      </c>
      <c r="L22" s="25">
        <f t="shared" si="0"/>
        <v>0.0015752314814815316</v>
      </c>
    </row>
    <row r="23" spans="1:12" ht="15">
      <c r="A23" s="15">
        <v>7</v>
      </c>
      <c r="B23" s="20">
        <v>58.0923076923076</v>
      </c>
      <c r="C23" s="61" t="s">
        <v>27</v>
      </c>
      <c r="D23" s="64" t="s">
        <v>138</v>
      </c>
      <c r="E23" s="60" t="s">
        <v>223</v>
      </c>
      <c r="F23" s="60" t="s">
        <v>29</v>
      </c>
      <c r="G23" s="6"/>
      <c r="H23" s="60" t="s">
        <v>78</v>
      </c>
      <c r="I23" s="49">
        <f>+'[1]ALLA STARTANDE'!$D$62</f>
        <v>0.0016562500000000813</v>
      </c>
      <c r="J23" s="48">
        <f>+'[1]ALLA STARTANDE'!$G$62</f>
        <v>0.0016111111111112297</v>
      </c>
      <c r="K23" s="44">
        <f>+'[1]ALLA STARTANDE'!$J$62</f>
        <v>0.0016041666666666288</v>
      </c>
      <c r="L23" s="25">
        <f t="shared" si="0"/>
        <v>0.0016041666666666288</v>
      </c>
    </row>
    <row r="24" spans="1:12" ht="15">
      <c r="A24" s="15">
        <v>8</v>
      </c>
      <c r="B24" s="20">
        <v>59.096153846153754</v>
      </c>
      <c r="C24" s="61" t="s">
        <v>27</v>
      </c>
      <c r="D24" s="64" t="s">
        <v>139</v>
      </c>
      <c r="E24" s="64" t="s">
        <v>164</v>
      </c>
      <c r="F24" s="60" t="s">
        <v>63</v>
      </c>
      <c r="G24" s="6"/>
      <c r="H24" s="60" t="s">
        <v>81</v>
      </c>
      <c r="I24" s="49">
        <f>+'[1]ALLA STARTANDE'!$D$63</f>
        <v>0.0016666666666665941</v>
      </c>
      <c r="J24" s="48">
        <f>+'[1]ALLA STARTANDE'!$G$63</f>
        <v>0.0016168981481481381</v>
      </c>
      <c r="K24" s="44">
        <f>+'[1]ALLA STARTANDE'!$J$63</f>
        <v>0.0016041666666667398</v>
      </c>
      <c r="L24" s="25">
        <f t="shared" si="0"/>
        <v>0.0016041666666667398</v>
      </c>
    </row>
    <row r="25" spans="1:12" ht="15">
      <c r="A25" s="15">
        <v>9</v>
      </c>
      <c r="B25" s="20">
        <v>69.13461538461524</v>
      </c>
      <c r="C25" s="61" t="s">
        <v>27</v>
      </c>
      <c r="D25" s="64" t="s">
        <v>146</v>
      </c>
      <c r="E25" s="60" t="s">
        <v>226</v>
      </c>
      <c r="F25" s="60" t="s">
        <v>30</v>
      </c>
      <c r="G25" s="6"/>
      <c r="H25" s="60" t="s">
        <v>79</v>
      </c>
      <c r="I25" s="49">
        <f>+'[1]ALLA STARTANDE'!$D$73</f>
        <v>0.0016620370370370452</v>
      </c>
      <c r="J25" s="48">
        <f>+'[1]ALLA STARTANDE'!$G$73</f>
        <v>0.0016319444444443665</v>
      </c>
      <c r="K25" s="44">
        <f>+'[1]ALLA STARTANDE'!$J$73</f>
        <v>0.0016041666666666288</v>
      </c>
      <c r="L25" s="25">
        <f t="shared" si="0"/>
        <v>0.0016041666666666288</v>
      </c>
    </row>
    <row r="26" spans="1:12" ht="15">
      <c r="A26" s="15">
        <v>10</v>
      </c>
      <c r="B26" s="20">
        <v>49.05769230769225</v>
      </c>
      <c r="C26" s="61" t="s">
        <v>27</v>
      </c>
      <c r="D26" s="64" t="s">
        <v>130</v>
      </c>
      <c r="E26" s="64" t="s">
        <v>160</v>
      </c>
      <c r="F26" s="60" t="s">
        <v>29</v>
      </c>
      <c r="G26" s="6"/>
      <c r="H26" s="60" t="s">
        <v>78</v>
      </c>
      <c r="I26" s="49">
        <f>+'[1]ALLA STARTANDE'!$D$53</f>
        <v>0.0016759259259259696</v>
      </c>
      <c r="J26" s="48">
        <f>+'[1]ALLA STARTANDE'!$G$53</f>
        <v>0.0016620370370370452</v>
      </c>
      <c r="K26" s="44">
        <f>+'[1]ALLA STARTANDE'!$J$53</f>
        <v>0.0016064814814813477</v>
      </c>
      <c r="L26" s="25">
        <f t="shared" si="0"/>
        <v>0.0016064814814813477</v>
      </c>
    </row>
    <row r="27" spans="1:12" ht="15.75" thickBot="1">
      <c r="A27" s="72">
        <v>11</v>
      </c>
      <c r="B27" s="73">
        <v>55.08076923076915</v>
      </c>
      <c r="C27" s="74" t="s">
        <v>27</v>
      </c>
      <c r="D27" s="75" t="s">
        <v>135</v>
      </c>
      <c r="E27" s="76" t="s">
        <v>222</v>
      </c>
      <c r="F27" s="76" t="s">
        <v>30</v>
      </c>
      <c r="G27" s="77"/>
      <c r="H27" s="76" t="s">
        <v>81</v>
      </c>
      <c r="I27" s="78">
        <f>+'[1]ALLA STARTANDE'!$D$59</f>
        <v>0.0016562499999999702</v>
      </c>
      <c r="J27" s="79">
        <f>+'[1]ALLA STARTANDE'!$G$59</f>
        <v>0.001630787037037007</v>
      </c>
      <c r="K27" s="80">
        <f>+'[1]ALLA STARTANDE'!$J$59</f>
        <v>0.0016099537037037592</v>
      </c>
      <c r="L27" s="81">
        <f t="shared" si="0"/>
        <v>0.0016099537037037592</v>
      </c>
    </row>
    <row r="28" spans="1:12" ht="15">
      <c r="A28" s="65">
        <v>1</v>
      </c>
      <c r="B28" s="66">
        <v>39.01923076923075</v>
      </c>
      <c r="C28" s="67" t="s">
        <v>26</v>
      </c>
      <c r="D28" s="68" t="s">
        <v>122</v>
      </c>
      <c r="E28" s="68" t="s">
        <v>152</v>
      </c>
      <c r="F28" s="69" t="s">
        <v>73</v>
      </c>
      <c r="G28" s="21"/>
      <c r="H28" s="69" t="s">
        <v>77</v>
      </c>
      <c r="I28" s="49">
        <f>+'[1]ALLA STARTANDE'!$D$43</f>
        <v>0.0016041666666666288</v>
      </c>
      <c r="J28" s="51">
        <f>+'[1]ALLA STARTANDE'!$G$43</f>
        <v>0.0015567129629630028</v>
      </c>
      <c r="K28" s="50">
        <f>+'[1]ALLA STARTANDE'!$J$43</f>
        <v>0.0015671296296296822</v>
      </c>
      <c r="L28" s="71">
        <f t="shared" si="0"/>
        <v>0.0015567129629630028</v>
      </c>
    </row>
    <row r="29" spans="1:12" ht="15">
      <c r="A29" s="15">
        <v>2</v>
      </c>
      <c r="B29" s="20">
        <v>48.0538461538461</v>
      </c>
      <c r="C29" s="61" t="s">
        <v>26</v>
      </c>
      <c r="D29" s="64" t="s">
        <v>131</v>
      </c>
      <c r="E29" s="60" t="s">
        <v>220</v>
      </c>
      <c r="F29" s="60" t="s">
        <v>52</v>
      </c>
      <c r="G29" s="6"/>
      <c r="H29" s="60" t="s">
        <v>77</v>
      </c>
      <c r="I29" s="49">
        <f>+'[1]ALLA STARTANDE'!$D$52</f>
        <v>0.001629629629629592</v>
      </c>
      <c r="J29" s="48">
        <f>+'[1]ALLA STARTANDE'!$G$52</f>
        <v>0.00158796296296293</v>
      </c>
      <c r="K29" s="44">
        <f>+'[1]ALLA STARTANDE'!$J$52</f>
        <v>0.0015729166666667016</v>
      </c>
      <c r="L29" s="25">
        <f t="shared" si="0"/>
        <v>0.0015729166666667016</v>
      </c>
    </row>
    <row r="30" spans="1:12" ht="15">
      <c r="A30" s="65">
        <v>3</v>
      </c>
      <c r="B30" s="20">
        <v>46.0461538461538</v>
      </c>
      <c r="C30" s="61" t="s">
        <v>26</v>
      </c>
      <c r="D30" s="64" t="s">
        <v>128</v>
      </c>
      <c r="E30" s="64" t="s">
        <v>158</v>
      </c>
      <c r="F30" s="60" t="s">
        <v>32</v>
      </c>
      <c r="G30" s="6"/>
      <c r="H30" s="60" t="s">
        <v>67</v>
      </c>
      <c r="I30" s="49">
        <f>+'[1]ALLA STARTANDE'!$D$50</f>
        <v>0.0015983796296295538</v>
      </c>
      <c r="J30" s="48">
        <f>+'[1]ALLA STARTANDE'!$G$50</f>
        <v>0.0015960648148148904</v>
      </c>
      <c r="K30" s="44">
        <f>+'[1]ALLA STARTANDE'!$J$50</f>
        <v>0.0015729166666667016</v>
      </c>
      <c r="L30" s="25">
        <f t="shared" si="0"/>
        <v>0.0015729166666667016</v>
      </c>
    </row>
    <row r="31" spans="1:12" ht="15">
      <c r="A31" s="15">
        <v>4</v>
      </c>
      <c r="B31" s="20">
        <v>42.0307692307692</v>
      </c>
      <c r="C31" s="61" t="s">
        <v>26</v>
      </c>
      <c r="D31" s="64" t="s">
        <v>125</v>
      </c>
      <c r="E31" s="64" t="s">
        <v>155</v>
      </c>
      <c r="F31" s="60" t="s">
        <v>33</v>
      </c>
      <c r="G31" s="7"/>
      <c r="H31" s="60" t="s">
        <v>78</v>
      </c>
      <c r="I31" s="49">
        <f>+'[1]ALLA STARTANDE'!$D$46</f>
        <v>0.0016504629629630063</v>
      </c>
      <c r="J31" s="48">
        <f>+'[1]ALLA STARTANDE'!$G$46</f>
        <v>0.0016041666666667398</v>
      </c>
      <c r="K31" s="44">
        <f>+'[1]ALLA STARTANDE'!$J$46</f>
        <v>0.001576388888888891</v>
      </c>
      <c r="L31" s="25">
        <f t="shared" si="0"/>
        <v>0.001576388888888891</v>
      </c>
    </row>
    <row r="32" spans="1:12" ht="15">
      <c r="A32" s="65">
        <v>5</v>
      </c>
      <c r="B32" s="20">
        <v>45.04230769230765</v>
      </c>
      <c r="C32" s="61" t="s">
        <v>26</v>
      </c>
      <c r="D32" s="64" t="s">
        <v>127</v>
      </c>
      <c r="E32" s="64" t="s">
        <v>157</v>
      </c>
      <c r="F32" s="60" t="s">
        <v>34</v>
      </c>
      <c r="G32" s="7"/>
      <c r="H32" s="60" t="s">
        <v>69</v>
      </c>
      <c r="I32" s="49">
        <f>+'[1]ALLA STARTANDE'!$D$49</f>
        <v>0.001682870370370404</v>
      </c>
      <c r="J32" s="48">
        <f>+'[1]ALLA STARTANDE'!$G$49</f>
        <v>0.0016527777777778363</v>
      </c>
      <c r="K32" s="44">
        <f>+'[1]ALLA STARTANDE'!$J$49</f>
        <v>0.001630787037037007</v>
      </c>
      <c r="L32" s="25">
        <f t="shared" si="0"/>
        <v>0.001630787037037007</v>
      </c>
    </row>
    <row r="33" spans="1:12" ht="15">
      <c r="A33" s="15">
        <v>6</v>
      </c>
      <c r="B33" s="20">
        <v>44.038461538461505</v>
      </c>
      <c r="C33" s="61" t="s">
        <v>26</v>
      </c>
      <c r="D33" s="64" t="s">
        <v>217</v>
      </c>
      <c r="E33" s="64" t="s">
        <v>156</v>
      </c>
      <c r="F33" s="60" t="s">
        <v>32</v>
      </c>
      <c r="G33" s="7"/>
      <c r="H33" s="60" t="s">
        <v>80</v>
      </c>
      <c r="I33" s="49">
        <f>+'[1]ALLA STARTANDE'!$D$48</f>
        <v>0.0017581018518518232</v>
      </c>
      <c r="J33" s="48">
        <f>+'[1]ALLA STARTANDE'!$G$48</f>
        <v>0.0016863425925925934</v>
      </c>
      <c r="K33" s="44">
        <f>+'[1]ALLA STARTANDE'!$J$48</f>
        <v>0.0016770833333333846</v>
      </c>
      <c r="L33" s="25">
        <f t="shared" si="0"/>
        <v>0.0016770833333333846</v>
      </c>
    </row>
    <row r="34" spans="1:12" ht="15">
      <c r="A34" s="65">
        <v>7</v>
      </c>
      <c r="B34" s="20">
        <v>47.049999999999955</v>
      </c>
      <c r="C34" s="61" t="s">
        <v>26</v>
      </c>
      <c r="D34" s="64" t="s">
        <v>219</v>
      </c>
      <c r="E34" s="64" t="s">
        <v>159</v>
      </c>
      <c r="F34" s="60" t="s">
        <v>62</v>
      </c>
      <c r="G34" s="6"/>
      <c r="H34" s="60" t="s">
        <v>77</v>
      </c>
      <c r="I34" s="49">
        <f>+'[1]ALLA STARTANDE'!$D$51</f>
        <v>0.00173958333333335</v>
      </c>
      <c r="J34" s="48">
        <f>+'[1]ALLA STARTANDE'!$G$51</f>
        <v>0.0017291666666666705</v>
      </c>
      <c r="K34" s="44">
        <f>+'[1]ALLA STARTANDE'!$J$51</f>
        <v>0.0016932870370370834</v>
      </c>
      <c r="L34" s="25">
        <f t="shared" si="0"/>
        <v>0.0016932870370370834</v>
      </c>
    </row>
    <row r="35" spans="1:12" ht="15">
      <c r="A35" s="15">
        <v>8</v>
      </c>
      <c r="B35" s="20">
        <v>43.03461538461535</v>
      </c>
      <c r="C35" s="61" t="s">
        <v>26</v>
      </c>
      <c r="D35" s="64" t="s">
        <v>126</v>
      </c>
      <c r="E35" s="64" t="s">
        <v>218</v>
      </c>
      <c r="F35" s="60" t="s">
        <v>52</v>
      </c>
      <c r="G35" s="7"/>
      <c r="H35" s="60" t="s">
        <v>80</v>
      </c>
      <c r="I35" s="49">
        <f>+'[1]ALLA STARTANDE'!$D$47</f>
        <v>0.0017511574074073888</v>
      </c>
      <c r="J35" s="48">
        <f>+'[1]ALLA STARTANDE'!$G$47</f>
        <v>0.0017465277777778399</v>
      </c>
      <c r="K35" s="44">
        <f>+'[1]ALLA STARTANDE'!$J$47</f>
        <v>0.0017048611111111223</v>
      </c>
      <c r="L35" s="25">
        <f t="shared" si="0"/>
        <v>0.0017048611111111223</v>
      </c>
    </row>
    <row r="36" spans="1:12" ht="15">
      <c r="A36" s="65">
        <v>9</v>
      </c>
      <c r="B36" s="20">
        <v>41.02692307692305</v>
      </c>
      <c r="C36" s="61" t="s">
        <v>26</v>
      </c>
      <c r="D36" s="64" t="s">
        <v>124</v>
      </c>
      <c r="E36" s="64" t="s">
        <v>154</v>
      </c>
      <c r="F36" s="60" t="s">
        <v>52</v>
      </c>
      <c r="G36" s="7"/>
      <c r="H36" s="60" t="s">
        <v>79</v>
      </c>
      <c r="I36" s="49">
        <f>+'[1]ALLA STARTANDE'!$D$45</f>
        <v>0.0017615740740741237</v>
      </c>
      <c r="J36" s="48">
        <f>+'[1]ALLA STARTANDE'!$G$45</f>
        <v>0.04166666666666674</v>
      </c>
      <c r="K36" s="44">
        <f>+'[1]ALLA STARTANDE'!$J$45</f>
        <v>0.04166666666666663</v>
      </c>
      <c r="L36" s="25">
        <f t="shared" si="0"/>
        <v>0.0017615740740741237</v>
      </c>
    </row>
    <row r="37" spans="1:12" ht="15">
      <c r="A37" s="15">
        <v>10</v>
      </c>
      <c r="B37" s="20">
        <v>40.0230769230769</v>
      </c>
      <c r="C37" s="61" t="s">
        <v>26</v>
      </c>
      <c r="D37" s="64" t="s">
        <v>123</v>
      </c>
      <c r="E37" s="64" t="s">
        <v>153</v>
      </c>
      <c r="F37" s="60" t="s">
        <v>62</v>
      </c>
      <c r="G37" s="7"/>
      <c r="H37" s="60" t="s">
        <v>78</v>
      </c>
      <c r="I37" s="49">
        <f>+'[1]ALLA STARTANDE'!$D$44</f>
        <v>0.0018310185185185235</v>
      </c>
      <c r="J37" s="48">
        <f>+'[1]ALLA STARTANDE'!$G$44</f>
        <v>0.0018414351851852029</v>
      </c>
      <c r="K37" s="44">
        <f>+'[1]ALLA STARTANDE'!$J$44</f>
        <v>0.0017743055555555776</v>
      </c>
      <c r="L37" s="25">
        <f t="shared" si="0"/>
        <v>0.0017743055555555776</v>
      </c>
    </row>
    <row r="38" spans="1:12" ht="15" hidden="1">
      <c r="A38" s="15"/>
      <c r="B38" s="20">
        <v>38.0153846153846</v>
      </c>
      <c r="C38" s="61"/>
      <c r="D38" s="64"/>
      <c r="E38" s="64"/>
      <c r="F38" s="60"/>
      <c r="G38" s="7"/>
      <c r="H38" s="60"/>
      <c r="I38" s="49">
        <f>+'[1]ALLA STARTANDE'!$D$42</f>
        <v>0</v>
      </c>
      <c r="J38" s="48">
        <f>+'[1]ALLA STARTANDE'!$G$42</f>
        <v>0</v>
      </c>
      <c r="K38" s="44">
        <f>+'[1]ALLA STARTANDE'!$J$42</f>
        <v>0</v>
      </c>
      <c r="L38" s="25">
        <f t="shared" si="0"/>
        <v>0</v>
      </c>
    </row>
    <row r="39" spans="1:12" ht="15" hidden="1">
      <c r="A39" s="15"/>
      <c r="B39" s="20">
        <v>51.06538461538455</v>
      </c>
      <c r="C39" s="61"/>
      <c r="D39" s="64"/>
      <c r="E39" s="64"/>
      <c r="F39" s="60"/>
      <c r="G39" s="6"/>
      <c r="H39" s="60"/>
      <c r="I39" s="49">
        <f>+'[1]ALLA STARTANDE'!$D$55</f>
        <v>0</v>
      </c>
      <c r="J39" s="48">
        <f>+'[1]ALLA STARTANDE'!$G$55</f>
        <v>0</v>
      </c>
      <c r="K39" s="44">
        <f>+'[1]ALLA STARTANDE'!$J$55</f>
        <v>0</v>
      </c>
      <c r="L39" s="25">
        <f t="shared" si="0"/>
        <v>0</v>
      </c>
    </row>
    <row r="40" spans="1:12" ht="15" hidden="1">
      <c r="A40" s="15"/>
      <c r="B40" s="20">
        <v>68.1307692307691</v>
      </c>
      <c r="C40" s="61"/>
      <c r="D40" s="64"/>
      <c r="E40" s="64"/>
      <c r="F40" s="60"/>
      <c r="G40" s="62"/>
      <c r="H40" s="60"/>
      <c r="I40" s="49">
        <f>+'[1]ALLA STARTANDE'!$D$72</f>
        <v>0</v>
      </c>
      <c r="J40" s="48">
        <f>+'[1]ALLA STARTANDE'!$G$72</f>
        <v>0</v>
      </c>
      <c r="K40" s="44">
        <f>+'[1]ALLA STARTANDE'!$J$72</f>
        <v>0</v>
      </c>
      <c r="L40" s="25">
        <f t="shared" si="0"/>
        <v>0</v>
      </c>
    </row>
    <row r="41" spans="1:12" ht="15" hidden="1">
      <c r="A41" s="15"/>
      <c r="B41" s="56"/>
      <c r="C41" s="5"/>
      <c r="D41" s="6"/>
      <c r="E41" s="7"/>
      <c r="F41" s="6"/>
      <c r="G41" s="6"/>
      <c r="H41" s="6"/>
      <c r="I41" s="23"/>
      <c r="J41" s="22"/>
      <c r="K41" s="22"/>
      <c r="L41" s="25"/>
    </row>
    <row r="42" spans="1:12" ht="15" hidden="1">
      <c r="A42" s="15"/>
      <c r="B42" s="56"/>
      <c r="C42" s="5"/>
      <c r="D42" s="6"/>
      <c r="E42" s="7"/>
      <c r="F42" s="6"/>
      <c r="G42" s="6"/>
      <c r="H42" s="6"/>
      <c r="I42" s="23"/>
      <c r="J42" s="22"/>
      <c r="K42" s="22"/>
      <c r="L42" s="25"/>
    </row>
    <row r="45" ht="12.75">
      <c r="J45" s="52"/>
    </row>
    <row r="48" ht="12.75">
      <c r="D48" s="11" t="s">
        <v>12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="140" zoomScaleNormal="140" zoomScalePageLayoutView="0" workbookViewId="0" topLeftCell="A1">
      <selection activeCell="D5" sqref="D5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5.7109375" style="28" customWidth="1"/>
    <col min="4" max="4" width="16.8515625" style="0" customWidth="1"/>
    <col min="5" max="5" width="21.28125" style="0" customWidth="1"/>
    <col min="6" max="7" width="20.00390625" style="0" customWidth="1"/>
    <col min="8" max="8" width="10.57421875" style="0" customWidth="1"/>
    <col min="9" max="12" width="7.57421875" style="0" customWidth="1"/>
  </cols>
  <sheetData>
    <row r="1" spans="1:12" ht="18.75" thickBot="1">
      <c r="A1" s="82" t="s">
        <v>236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28.5">
      <c r="A2" s="31" t="s">
        <v>0</v>
      </c>
      <c r="B2" s="32" t="s">
        <v>1</v>
      </c>
      <c r="C2" s="31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4" t="s">
        <v>8</v>
      </c>
      <c r="J2" s="34" t="s">
        <v>9</v>
      </c>
      <c r="K2" s="34" t="s">
        <v>10</v>
      </c>
      <c r="L2" s="35" t="s">
        <v>11</v>
      </c>
    </row>
    <row r="3" spans="1:12" ht="15" hidden="1">
      <c r="A3" s="19"/>
      <c r="B3" s="29">
        <v>87</v>
      </c>
      <c r="C3" s="61" t="s">
        <v>60</v>
      </c>
      <c r="D3" s="64"/>
      <c r="E3" s="64"/>
      <c r="F3" s="60" t="s">
        <v>31</v>
      </c>
      <c r="G3" s="9"/>
      <c r="H3" s="60" t="s">
        <v>81</v>
      </c>
      <c r="I3" s="53">
        <f>+'[1]ALLA STARTANDE'!$D$91</f>
        <v>0</v>
      </c>
      <c r="J3" s="54">
        <f>+'[1]ALLA STARTANDE'!$G$91</f>
        <v>0</v>
      </c>
      <c r="K3" s="55">
        <f>+'[1]ALLA STARTANDE'!$J$91</f>
        <v>0</v>
      </c>
      <c r="L3" s="37">
        <f aca="true" t="shared" si="0" ref="L3:L17">MIN(I3,J3,K3)</f>
        <v>0</v>
      </c>
    </row>
    <row r="4" spans="1:12" ht="15">
      <c r="A4" s="19">
        <v>1</v>
      </c>
      <c r="B4" s="29">
        <v>90</v>
      </c>
      <c r="C4" s="61" t="s">
        <v>60</v>
      </c>
      <c r="D4" s="64" t="s">
        <v>184</v>
      </c>
      <c r="E4" s="64" t="s">
        <v>194</v>
      </c>
      <c r="F4" s="60" t="s">
        <v>51</v>
      </c>
      <c r="G4" s="9"/>
      <c r="H4" s="60" t="s">
        <v>78</v>
      </c>
      <c r="I4" s="53">
        <f>+'[1]ALLA STARTANDE'!$D$94</f>
        <v>0.0016562500000001368</v>
      </c>
      <c r="J4" s="54">
        <f>+'[1]ALLA STARTANDE'!$G$94</f>
        <v>0.001626157407407458</v>
      </c>
      <c r="K4" s="55">
        <f>+'[1]ALLA STARTANDE'!$J$94</f>
        <v>0.0016249999999999876</v>
      </c>
      <c r="L4" s="37">
        <f t="shared" si="0"/>
        <v>0.0016249999999999876</v>
      </c>
    </row>
    <row r="5" spans="1:12" ht="26.25">
      <c r="A5" s="19">
        <v>2</v>
      </c>
      <c r="B5" s="29">
        <v>89</v>
      </c>
      <c r="C5" s="61" t="s">
        <v>27</v>
      </c>
      <c r="D5" s="64" t="s">
        <v>183</v>
      </c>
      <c r="E5" s="64" t="s">
        <v>234</v>
      </c>
      <c r="F5" s="60" t="s">
        <v>52</v>
      </c>
      <c r="G5" s="9" t="s">
        <v>89</v>
      </c>
      <c r="H5" s="60" t="s">
        <v>78</v>
      </c>
      <c r="I5" s="53">
        <f>+'[1]ALLA STARTANDE'!$D$93</f>
        <v>0.0017013888888888218</v>
      </c>
      <c r="J5" s="54">
        <f>+'[1]ALLA STARTANDE'!$G$93</f>
        <v>0.0016608796296296857</v>
      </c>
      <c r="K5" s="55">
        <f>+'[1]ALLA STARTANDE'!$J$93</f>
        <v>0.0016319444444444775</v>
      </c>
      <c r="L5" s="37">
        <f t="shared" si="0"/>
        <v>0.0016319444444444775</v>
      </c>
    </row>
    <row r="6" spans="1:12" ht="15">
      <c r="A6" s="19">
        <v>3</v>
      </c>
      <c r="B6" s="29">
        <v>81</v>
      </c>
      <c r="C6" s="61" t="s">
        <v>26</v>
      </c>
      <c r="D6" s="64" t="s">
        <v>177</v>
      </c>
      <c r="E6" s="64" t="s">
        <v>231</v>
      </c>
      <c r="F6" s="60" t="s">
        <v>50</v>
      </c>
      <c r="G6" s="9"/>
      <c r="H6" s="60" t="s">
        <v>78</v>
      </c>
      <c r="I6" s="53">
        <f>+'[1]ALLA STARTANDE'!$D$85</f>
        <v>0.0016840277777778745</v>
      </c>
      <c r="J6" s="54">
        <f>+'[1]ALLA STARTANDE'!$G$85</f>
        <v>0.0016678240740740646</v>
      </c>
      <c r="K6" s="55">
        <f>+'[1]ALLA STARTANDE'!$J$85</f>
        <v>0.0016365740740740264</v>
      </c>
      <c r="L6" s="37">
        <f t="shared" si="0"/>
        <v>0.0016365740740740264</v>
      </c>
    </row>
    <row r="7" spans="1:12" ht="15">
      <c r="A7" s="19">
        <v>4</v>
      </c>
      <c r="B7" s="29">
        <v>86</v>
      </c>
      <c r="C7" s="61" t="s">
        <v>27</v>
      </c>
      <c r="D7" s="64" t="s">
        <v>181</v>
      </c>
      <c r="E7" s="64" t="s">
        <v>233</v>
      </c>
      <c r="F7" s="60" t="s">
        <v>88</v>
      </c>
      <c r="G7" s="9"/>
      <c r="H7" s="60" t="s">
        <v>78</v>
      </c>
      <c r="I7" s="53">
        <f>+'[1]ALLA STARTANDE'!$D$90</f>
        <v>0.0017002314814814623</v>
      </c>
      <c r="J7" s="54">
        <f>+'[1]ALLA STARTANDE'!$G$90</f>
        <v>0.0016724537037037246</v>
      </c>
      <c r="K7" s="55">
        <f>+'[1]ALLA STARTANDE'!$J$90</f>
        <v>0.0016446759259259869</v>
      </c>
      <c r="L7" s="37">
        <f t="shared" si="0"/>
        <v>0.0016446759259259869</v>
      </c>
    </row>
    <row r="8" spans="1:12" ht="15">
      <c r="A8" s="19">
        <v>5</v>
      </c>
      <c r="B8" s="29">
        <v>79</v>
      </c>
      <c r="C8" s="61" t="s">
        <v>26</v>
      </c>
      <c r="D8" s="64" t="s">
        <v>175</v>
      </c>
      <c r="E8" s="64" t="s">
        <v>230</v>
      </c>
      <c r="F8" s="60" t="s">
        <v>52</v>
      </c>
      <c r="G8" s="9"/>
      <c r="H8" s="60" t="s">
        <v>78</v>
      </c>
      <c r="I8" s="53">
        <f>+'[1]ALLA STARTANDE'!$D$83</f>
        <v>0.0017291666666667815</v>
      </c>
      <c r="J8" s="54">
        <f>+'[1]ALLA STARTANDE'!$G$83</f>
        <v>0.0017048611111111223</v>
      </c>
      <c r="K8" s="55">
        <f>+'[1]ALLA STARTANDE'!$J$83</f>
        <v>0.001673611111111084</v>
      </c>
      <c r="L8" s="37">
        <f t="shared" si="0"/>
        <v>0.001673611111111084</v>
      </c>
    </row>
    <row r="9" spans="1:12" ht="15">
      <c r="A9" s="19">
        <v>6</v>
      </c>
      <c r="B9" s="29">
        <v>77</v>
      </c>
      <c r="C9" s="61" t="s">
        <v>26</v>
      </c>
      <c r="D9" s="64" t="s">
        <v>173</v>
      </c>
      <c r="E9" s="64" t="s">
        <v>185</v>
      </c>
      <c r="F9" s="60" t="s">
        <v>34</v>
      </c>
      <c r="G9" s="8"/>
      <c r="H9" s="60" t="s">
        <v>78</v>
      </c>
      <c r="I9" s="53">
        <f>+'[1]ALLA STARTANDE'!$D$81</f>
        <v>0.0017592592592592382</v>
      </c>
      <c r="J9" s="54">
        <f>+'[1]ALLA STARTANDE'!$G$81</f>
        <v>0.001721064814814821</v>
      </c>
      <c r="K9" s="55">
        <f>+'[1]ALLA STARTANDE'!$J$81</f>
        <v>0.0016921296296296129</v>
      </c>
      <c r="L9" s="37">
        <f t="shared" si="0"/>
        <v>0.0016921296296296129</v>
      </c>
    </row>
    <row r="10" spans="1:12" ht="15">
      <c r="A10" s="19">
        <v>7</v>
      </c>
      <c r="B10" s="29">
        <v>88</v>
      </c>
      <c r="C10" s="61" t="s">
        <v>27</v>
      </c>
      <c r="D10" s="64" t="s">
        <v>182</v>
      </c>
      <c r="E10" s="64" t="s">
        <v>193</v>
      </c>
      <c r="F10" s="60" t="s">
        <v>34</v>
      </c>
      <c r="G10" s="9"/>
      <c r="H10" s="60" t="s">
        <v>78</v>
      </c>
      <c r="I10" s="53">
        <f>+'[1]ALLA STARTANDE'!$D$92</f>
        <v>0.001723379629629651</v>
      </c>
      <c r="J10" s="54">
        <f>+'[1]ALLA STARTANDE'!$G$92</f>
        <v>0.001721064814814821</v>
      </c>
      <c r="K10" s="55">
        <f>+'[1]ALLA STARTANDE'!$J$92</f>
        <v>0.0017175925925926316</v>
      </c>
      <c r="L10" s="37">
        <f t="shared" si="0"/>
        <v>0.0017175925925926316</v>
      </c>
    </row>
    <row r="11" spans="1:12" ht="15">
      <c r="A11" s="19">
        <v>8</v>
      </c>
      <c r="B11" s="29">
        <v>83</v>
      </c>
      <c r="C11" s="61" t="s">
        <v>26</v>
      </c>
      <c r="D11" s="64" t="s">
        <v>141</v>
      </c>
      <c r="E11" s="64" t="s">
        <v>189</v>
      </c>
      <c r="F11" s="60" t="s">
        <v>33</v>
      </c>
      <c r="G11" s="9"/>
      <c r="H11" s="60" t="s">
        <v>78</v>
      </c>
      <c r="I11" s="53">
        <f>+'[1]ALLA STARTANDE'!$D$87</f>
        <v>0.0018310185185186345</v>
      </c>
      <c r="J11" s="54">
        <f>+'[1]ALLA STARTANDE'!$G$87</f>
        <v>0.001780092592592597</v>
      </c>
      <c r="K11" s="55">
        <f>+'[1]ALLA STARTANDE'!$J$87</f>
        <v>0.0017465277777777288</v>
      </c>
      <c r="L11" s="37">
        <f t="shared" si="0"/>
        <v>0.0017465277777777288</v>
      </c>
    </row>
    <row r="12" spans="1:12" ht="15">
      <c r="A12" s="19">
        <v>9</v>
      </c>
      <c r="B12" s="29">
        <v>80</v>
      </c>
      <c r="C12" s="61" t="s">
        <v>26</v>
      </c>
      <c r="D12" s="64" t="s">
        <v>176</v>
      </c>
      <c r="E12" s="64" t="s">
        <v>187</v>
      </c>
      <c r="F12" s="60" t="s">
        <v>33</v>
      </c>
      <c r="G12" s="9"/>
      <c r="H12" s="60" t="s">
        <v>78</v>
      </c>
      <c r="I12" s="53">
        <f>+'[1]ALLA STARTANDE'!$D$84</f>
        <v>0.0018055555555555047</v>
      </c>
      <c r="J12" s="54">
        <f>+'[1]ALLA STARTANDE'!$G$84</f>
        <v>0.0017673611111110876</v>
      </c>
      <c r="K12" s="55">
        <f>+'[1]ALLA STARTANDE'!$J$84</f>
        <v>0.0017905092592592764</v>
      </c>
      <c r="L12" s="37">
        <f t="shared" si="0"/>
        <v>0.0017673611111110876</v>
      </c>
    </row>
    <row r="13" spans="1:12" ht="15">
      <c r="A13" s="19">
        <v>10</v>
      </c>
      <c r="B13" s="29">
        <v>82</v>
      </c>
      <c r="C13" s="61" t="s">
        <v>26</v>
      </c>
      <c r="D13" s="64" t="s">
        <v>178</v>
      </c>
      <c r="E13" s="64" t="s">
        <v>188</v>
      </c>
      <c r="F13" s="60" t="s">
        <v>30</v>
      </c>
      <c r="G13" s="9"/>
      <c r="H13" s="60" t="s">
        <v>78</v>
      </c>
      <c r="I13" s="53">
        <f>+'[1]ALLA STARTANDE'!$D$86</f>
        <v>0.0018576388888889017</v>
      </c>
      <c r="J13" s="54">
        <f>+'[1]ALLA STARTANDE'!$G$86</f>
        <v>0.0018240740740741446</v>
      </c>
      <c r="K13" s="55">
        <f>+'[1]ALLA STARTANDE'!$J$86</f>
        <v>0.001773148148148107</v>
      </c>
      <c r="L13" s="37">
        <f t="shared" si="0"/>
        <v>0.001773148148148107</v>
      </c>
    </row>
    <row r="14" spans="1:12" ht="15">
      <c r="A14" s="19">
        <v>11</v>
      </c>
      <c r="B14" s="29">
        <v>84</v>
      </c>
      <c r="C14" s="61" t="s">
        <v>26</v>
      </c>
      <c r="D14" s="64" t="s">
        <v>179</v>
      </c>
      <c r="E14" s="64" t="s">
        <v>232</v>
      </c>
      <c r="F14" s="60" t="s">
        <v>50</v>
      </c>
      <c r="G14" s="9"/>
      <c r="H14" s="60" t="s">
        <v>78</v>
      </c>
      <c r="I14" s="53">
        <f>+'[1]ALLA STARTANDE'!$D$88</f>
        <v>0.0018483796296295818</v>
      </c>
      <c r="J14" s="54">
        <f>+'[1]ALLA STARTANDE'!$G$88</f>
        <v>0.0018043981481481453</v>
      </c>
      <c r="K14" s="55">
        <f>+'[1]ALLA STARTANDE'!$J$88</f>
        <v>0.0017789351851852375</v>
      </c>
      <c r="L14" s="37">
        <f t="shared" si="0"/>
        <v>0.0017789351851852375</v>
      </c>
    </row>
    <row r="15" spans="1:12" ht="15">
      <c r="A15" s="19">
        <v>12</v>
      </c>
      <c r="B15" s="29">
        <v>85</v>
      </c>
      <c r="C15" s="61" t="s">
        <v>26</v>
      </c>
      <c r="D15" s="64" t="s">
        <v>180</v>
      </c>
      <c r="E15" s="64" t="s">
        <v>190</v>
      </c>
      <c r="F15" s="60" t="s">
        <v>62</v>
      </c>
      <c r="G15" s="9"/>
      <c r="H15" s="60" t="s">
        <v>78</v>
      </c>
      <c r="I15" s="53">
        <f>+'[1]ALLA STARTANDE'!$D$89</f>
        <v>0.0018634259259260322</v>
      </c>
      <c r="J15" s="54">
        <f>+'[1]ALLA STARTANDE'!$G$89</f>
        <v>0.0018148148148148247</v>
      </c>
      <c r="K15" s="55">
        <f>+'[1]ALLA STARTANDE'!$J$89</f>
        <v>0.001787037037036976</v>
      </c>
      <c r="L15" s="37">
        <f t="shared" si="0"/>
        <v>0.001787037037036976</v>
      </c>
    </row>
    <row r="16" spans="1:12" ht="15">
      <c r="A16" s="19">
        <v>13</v>
      </c>
      <c r="B16" s="29">
        <v>78</v>
      </c>
      <c r="C16" s="61" t="s">
        <v>26</v>
      </c>
      <c r="D16" s="64" t="s">
        <v>174</v>
      </c>
      <c r="E16" s="64" t="s">
        <v>186</v>
      </c>
      <c r="F16" s="60" t="s">
        <v>87</v>
      </c>
      <c r="G16" s="9"/>
      <c r="H16" s="60" t="s">
        <v>78</v>
      </c>
      <c r="I16" s="53">
        <f>+'[1]ALLA STARTANDE'!$D$82</f>
        <v>0.001829861111111053</v>
      </c>
      <c r="J16" s="54">
        <f>+'[1]ALLA STARTANDE'!$G$82</f>
        <v>0.0018611111111110912</v>
      </c>
      <c r="K16" s="55">
        <f>+'[1]ALLA STARTANDE'!$J$82</f>
        <v>0.04166666666666674</v>
      </c>
      <c r="L16" s="37">
        <f t="shared" si="0"/>
        <v>0.001829861111111053</v>
      </c>
    </row>
    <row r="17" spans="1:12" ht="15">
      <c r="A17" s="19">
        <v>14</v>
      </c>
      <c r="B17" s="29">
        <v>76</v>
      </c>
      <c r="C17" s="61" t="s">
        <v>26</v>
      </c>
      <c r="D17" s="64" t="s">
        <v>172</v>
      </c>
      <c r="E17" s="64" t="s">
        <v>229</v>
      </c>
      <c r="F17" s="60" t="s">
        <v>30</v>
      </c>
      <c r="G17" s="9"/>
      <c r="H17" s="60" t="s">
        <v>90</v>
      </c>
      <c r="I17" s="53">
        <f>+'[1]ALLA STARTANDE'!$D$80</f>
        <v>0.0021180555555556646</v>
      </c>
      <c r="J17" s="54">
        <f>+'[1]ALLA STARTANDE'!$G$80</f>
        <v>0.0019942129629629823</v>
      </c>
      <c r="K17" s="55">
        <f>+'[1]ALLA STARTANDE'!$J$80</f>
        <v>0.0019444444444444153</v>
      </c>
      <c r="L17" s="37">
        <f t="shared" si="0"/>
        <v>0.0019444444444444153</v>
      </c>
    </row>
    <row r="18" spans="1:12" ht="15" hidden="1">
      <c r="A18" s="19"/>
      <c r="B18" s="29"/>
      <c r="C18" s="16"/>
      <c r="D18" s="38"/>
      <c r="E18" s="38"/>
      <c r="F18" s="38"/>
      <c r="G18" s="9"/>
      <c r="H18" s="38"/>
      <c r="I18" s="36"/>
      <c r="J18" s="36"/>
      <c r="K18" s="36"/>
      <c r="L18" s="37"/>
    </row>
    <row r="19" spans="1:12" ht="15" hidden="1">
      <c r="A19" s="19"/>
      <c r="B19" s="29"/>
      <c r="C19" s="16"/>
      <c r="D19" s="38"/>
      <c r="E19" s="38"/>
      <c r="F19" s="38"/>
      <c r="G19" s="9"/>
      <c r="H19" s="38"/>
      <c r="I19" s="36"/>
      <c r="J19" s="36"/>
      <c r="K19" s="36"/>
      <c r="L19" s="37"/>
    </row>
    <row r="20" spans="1:12" ht="15" hidden="1">
      <c r="A20" s="19"/>
      <c r="B20" s="29"/>
      <c r="C20" s="16"/>
      <c r="D20" s="38"/>
      <c r="E20" s="38"/>
      <c r="F20" s="38"/>
      <c r="G20" s="9"/>
      <c r="H20" s="38"/>
      <c r="I20" s="36"/>
      <c r="J20" s="36"/>
      <c r="K20" s="36"/>
      <c r="L20" s="37"/>
    </row>
    <row r="23" ht="12.75">
      <c r="D23" s="39" t="s">
        <v>12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Irebrand</dc:creator>
  <cp:keywords/>
  <dc:description/>
  <cp:lastModifiedBy>Stefan</cp:lastModifiedBy>
  <cp:lastPrinted>2017-09-10T15:26:15Z</cp:lastPrinted>
  <dcterms:created xsi:type="dcterms:W3CDTF">2008-09-12T18:21:03Z</dcterms:created>
  <dcterms:modified xsi:type="dcterms:W3CDTF">2017-09-10T15:27:40Z</dcterms:modified>
  <cp:category/>
  <cp:version/>
  <cp:contentType/>
  <cp:contentStatus/>
</cp:coreProperties>
</file>